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物流脱炭素化促進事業の補助金（流通業務の脱炭素化促進事業費補助金）\物流脱炭素化促進事業（物流GX）\20_作業フォルダ\15_申請様式\CO2削減根拠資料\"/>
    </mc:Choice>
  </mc:AlternateContent>
  <xr:revisionPtr revIDLastSave="0" documentId="13_ncr:1_{5B8CD114-829B-42E0-8731-9252EE26D5B3}" xr6:coauthVersionLast="47" xr6:coauthVersionMax="47" xr10:uidLastSave="{00000000-0000-0000-0000-000000000000}"/>
  <bookViews>
    <workbookView xWindow="0" yWindow="-16320" windowWidth="29040" windowHeight="15840" xr2:uid="{08BD31FE-3908-440F-81A0-1CFEC797FCEF}"/>
  </bookViews>
  <sheets>
    <sheet name="電力需要・供給に関する実績データ・CO2削減量に関する情報" sheetId="3" r:id="rId1"/>
    <sheet name="記載例" sheetId="6" r:id="rId2"/>
    <sheet name="電気事業者別係数一覧(R5.12.22公表)" sheetId="4" r:id="rId3"/>
    <sheet name="日別時間帯グラフ" sheetId="5" r:id="rId4"/>
  </sheets>
  <externalReferences>
    <externalReference r:id="rId5"/>
    <externalReference r:id="rId6"/>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2" hidden="1">'電気事業者別係数一覧(R5.12.22公表)'!$A$8:$I$1243</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_xlnm.Print_Area" localSheetId="1">記載例!$A$1:$R$50</definedName>
    <definedName name="_xlnm.Print_Area" localSheetId="2">'電気事業者別係数一覧(R5.12.22公表)'!$A$1:$G$1269</definedName>
    <definedName name="_xlnm.Print_Area" localSheetId="0">電力需要・供給に関する実績データ・CO2削減量に関する情報!$A$1:$R$50</definedName>
    <definedName name="_xlnm.Print_Area">#REF!</definedName>
    <definedName name="PRINT_AREA_MI">#REF!</definedName>
    <definedName name="_xlnm.Print_Titles" localSheetId="2">'電気事業者別係数一覧(R5.12.22公表)'!$6:$8</definedName>
    <definedName name="ああああ">[2]発電設備!$A$1:$G$93</definedName>
    <definedName name="プリン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3" l="1"/>
  <c r="D19" i="3" s="1"/>
  <c r="D22" i="3" s="1"/>
  <c r="D22" i="6"/>
  <c r="D19" i="6"/>
  <c r="Q13" i="6"/>
  <c r="Q7" i="6"/>
  <c r="Q8" i="6"/>
  <c r="Q9" i="6"/>
  <c r="Q10" i="6"/>
  <c r="Q11" i="6"/>
  <c r="Q12" i="6"/>
  <c r="Q6" i="6"/>
  <c r="F13" i="6"/>
  <c r="G13" i="6"/>
  <c r="H13" i="6"/>
  <c r="I13" i="6"/>
  <c r="J13" i="6"/>
  <c r="K13" i="6"/>
  <c r="L13" i="6"/>
  <c r="M13" i="6"/>
  <c r="N13" i="6"/>
  <c r="O13" i="6"/>
  <c r="P13" i="6"/>
  <c r="E13" i="6"/>
  <c r="F11" i="6"/>
  <c r="G11" i="6"/>
  <c r="H11" i="6"/>
  <c r="I11" i="6"/>
  <c r="J11" i="6"/>
  <c r="K11" i="6"/>
  <c r="L11" i="6"/>
  <c r="M11" i="6"/>
  <c r="N11" i="6"/>
  <c r="O11" i="6"/>
  <c r="P11" i="6"/>
  <c r="E11" i="6"/>
  <c r="F8" i="6"/>
  <c r="G8" i="6"/>
  <c r="H8" i="6"/>
  <c r="I8" i="6"/>
  <c r="J8" i="6"/>
  <c r="K8" i="6"/>
  <c r="L8" i="6"/>
  <c r="M8" i="6"/>
  <c r="N8" i="6"/>
  <c r="O8" i="6"/>
  <c r="P8" i="6"/>
  <c r="E8" i="6"/>
</calcChain>
</file>

<file path=xl/sharedStrings.xml><?xml version="1.0" encoding="utf-8"?>
<sst xmlns="http://schemas.openxmlformats.org/spreadsheetml/2006/main" count="2339" uniqueCount="1261">
  <si>
    <t>No.</t>
    <phoneticPr fontId="1"/>
  </si>
  <si>
    <t>項目</t>
    <rPh sb="0" eb="2">
      <t>コウモク</t>
    </rPh>
    <phoneticPr fontId="1"/>
  </si>
  <si>
    <t>1月</t>
    <rPh sb="1" eb="2">
      <t>ガツ</t>
    </rPh>
    <phoneticPr fontId="1"/>
  </si>
  <si>
    <t>2月</t>
  </si>
  <si>
    <t>3月</t>
  </si>
  <si>
    <t>4月</t>
  </si>
  <si>
    <t>5月</t>
  </si>
  <si>
    <t>6月</t>
  </si>
  <si>
    <t>7月</t>
  </si>
  <si>
    <t>8月</t>
  </si>
  <si>
    <t>9月</t>
  </si>
  <si>
    <t>10月</t>
  </si>
  <si>
    <t>11月</t>
  </si>
  <si>
    <t>12月</t>
  </si>
  <si>
    <t>合計</t>
    <rPh sb="0" eb="2">
      <t>ゴウケイ</t>
    </rPh>
    <phoneticPr fontId="1"/>
  </si>
  <si>
    <t>電力量〔kWh/月〕</t>
    <rPh sb="0" eb="3">
      <t>デンリョクリョウ</t>
    </rPh>
    <rPh sb="8" eb="9">
      <t>ゲツ</t>
    </rPh>
    <phoneticPr fontId="1"/>
  </si>
  <si>
    <t>物流施設の電力需要</t>
    <rPh sb="0" eb="2">
      <t>ブツリュウ</t>
    </rPh>
    <rPh sb="2" eb="4">
      <t>シセツ</t>
    </rPh>
    <rPh sb="5" eb="9">
      <t>デンリョクジュヨウ</t>
    </rPh>
    <phoneticPr fontId="1"/>
  </si>
  <si>
    <t>太陽光発電量</t>
    <rPh sb="0" eb="3">
      <t>タイヨウコウ</t>
    </rPh>
    <rPh sb="3" eb="6">
      <t>ハツデンリョウ</t>
    </rPh>
    <phoneticPr fontId="1"/>
  </si>
  <si>
    <t>系統からの電力量</t>
    <rPh sb="0" eb="2">
      <t>ケイトウ</t>
    </rPh>
    <rPh sb="5" eb="8">
      <t>デンリョクリョウ</t>
    </rPh>
    <phoneticPr fontId="1"/>
  </si>
  <si>
    <t>蓄電池充電量</t>
    <rPh sb="0" eb="3">
      <t>チクデンチ</t>
    </rPh>
    <rPh sb="3" eb="5">
      <t>ジュウデン</t>
    </rPh>
    <rPh sb="5" eb="6">
      <t>リョウ</t>
    </rPh>
    <phoneticPr fontId="1"/>
  </si>
  <si>
    <t>蓄電池放電量</t>
    <rPh sb="0" eb="3">
      <t>チクデンチ</t>
    </rPh>
    <rPh sb="3" eb="5">
      <t>ホウデン</t>
    </rPh>
    <rPh sb="5" eb="6">
      <t>リョウ</t>
    </rPh>
    <phoneticPr fontId="1"/>
  </si>
  <si>
    <t>自家発自家消費量</t>
    <rPh sb="0" eb="3">
      <t>ジカハツ</t>
    </rPh>
    <rPh sb="3" eb="8">
      <t>ジカショウヒリョウ</t>
    </rPh>
    <phoneticPr fontId="1"/>
  </si>
  <si>
    <t>①</t>
    <phoneticPr fontId="1"/>
  </si>
  <si>
    <t>②</t>
    <phoneticPr fontId="1"/>
  </si>
  <si>
    <t>④</t>
    <phoneticPr fontId="1"/>
  </si>
  <si>
    <t>⑤</t>
    <phoneticPr fontId="1"/>
  </si>
  <si>
    <t>⑦</t>
    <phoneticPr fontId="1"/>
  </si>
  <si>
    <t>年間自家発自家消費量</t>
    <rPh sb="0" eb="2">
      <t>ネンカン</t>
    </rPh>
    <rPh sb="2" eb="4">
      <t>ジカ</t>
    </rPh>
    <rPh sb="4" eb="5">
      <t>ハツ</t>
    </rPh>
    <rPh sb="5" eb="7">
      <t>ジカ</t>
    </rPh>
    <rPh sb="7" eb="9">
      <t>ショウヒ</t>
    </rPh>
    <rPh sb="9" eb="10">
      <t>リョウ</t>
    </rPh>
    <phoneticPr fontId="1"/>
  </si>
  <si>
    <t>t-CO2/kWh・年</t>
    <rPh sb="10" eb="11">
      <t>ネン</t>
    </rPh>
    <phoneticPr fontId="1"/>
  </si>
  <si>
    <t>排出係数</t>
    <rPh sb="0" eb="2">
      <t>ハイシュツ</t>
    </rPh>
    <rPh sb="2" eb="4">
      <t>ケイスウ</t>
    </rPh>
    <phoneticPr fontId="1"/>
  </si>
  <si>
    <t>※倉庫の電力需要は202X年X月~202X年X月のデータを採用した。</t>
    <rPh sb="1" eb="3">
      <t>ソウコ</t>
    </rPh>
    <rPh sb="4" eb="6">
      <t>デンリョク</t>
    </rPh>
    <rPh sb="6" eb="8">
      <t>ジュヨウ</t>
    </rPh>
    <rPh sb="13" eb="14">
      <t>ネン</t>
    </rPh>
    <rPh sb="15" eb="16">
      <t>ガツ</t>
    </rPh>
    <rPh sb="21" eb="22">
      <t>ネン</t>
    </rPh>
    <rPh sb="23" eb="24">
      <t>ガツ</t>
    </rPh>
    <rPh sb="29" eb="31">
      <t>サイヨウ</t>
    </rPh>
    <phoneticPr fontId="1"/>
  </si>
  <si>
    <t>※太陽光発電量は、NEDOの日射量データベースより地点名：XX、方位角：XX、傾斜角：XXにおける日射量データを取得し、損失係数XXをかけて計算した。</t>
    <rPh sb="1" eb="4">
      <t>タイヨウコウ</t>
    </rPh>
    <rPh sb="4" eb="7">
      <t>ハツデンリョウ</t>
    </rPh>
    <rPh sb="14" eb="16">
      <t>ニッシャ</t>
    </rPh>
    <rPh sb="16" eb="17">
      <t>リョウ</t>
    </rPh>
    <rPh sb="25" eb="28">
      <t>チテンメイ</t>
    </rPh>
    <rPh sb="32" eb="34">
      <t>ホウイ</t>
    </rPh>
    <rPh sb="34" eb="35">
      <t>カク</t>
    </rPh>
    <rPh sb="39" eb="40">
      <t>カタム</t>
    </rPh>
    <rPh sb="40" eb="41">
      <t>ナナ</t>
    </rPh>
    <rPh sb="41" eb="42">
      <t>カク</t>
    </rPh>
    <rPh sb="49" eb="52">
      <t>ニッシャリョウ</t>
    </rPh>
    <rPh sb="56" eb="58">
      <t>シュトク</t>
    </rPh>
    <rPh sb="60" eb="62">
      <t>ソンシツ</t>
    </rPh>
    <rPh sb="62" eb="64">
      <t>ケイスウ</t>
    </rPh>
    <rPh sb="70" eb="72">
      <t>ケイサン</t>
    </rPh>
    <phoneticPr fontId="1"/>
  </si>
  <si>
    <t>【電力需要・供給に関する実績データ】</t>
    <phoneticPr fontId="1"/>
  </si>
  <si>
    <t>kWh/年</t>
    <rPh sb="4" eb="5">
      <t>ネン</t>
    </rPh>
    <phoneticPr fontId="1"/>
  </si>
  <si>
    <t>電気事業者別排出係数(特定排出者の温室効果ガス排出量算定用)
－R４年度実績－　R5.１2.22   環境省・経済産業省公表　</t>
    <phoneticPr fontId="1"/>
  </si>
  <si>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1"/>
  </si>
  <si>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1"/>
  </si>
  <si>
    <t>【小売電気事業者】</t>
    <rPh sb="1" eb="3">
      <t>コウ</t>
    </rPh>
    <rPh sb="3" eb="5">
      <t>デンキ</t>
    </rPh>
    <rPh sb="5" eb="8">
      <t>ジギョウシャ</t>
    </rPh>
    <phoneticPr fontId="1"/>
  </si>
  <si>
    <t>登録番号</t>
    <rPh sb="0" eb="2">
      <t>トウロク</t>
    </rPh>
    <rPh sb="2" eb="4">
      <t>バンゴウ</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</si>
  <si>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</si>
  <si>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11"/>
  </si>
  <si>
    <t>調整後排出係数</t>
    <rPh sb="0" eb="3">
      <t>チョウセイゴ</t>
    </rPh>
    <rPh sb="3" eb="5">
      <t>ハイシュツ</t>
    </rPh>
    <rPh sb="5" eb="7">
      <t>ケイスウ</t>
    </rPh>
    <phoneticPr fontId="11"/>
  </si>
  <si>
    <t>各事業者の把握率(%)</t>
    <rPh sb="0" eb="4">
      <t>カクジギョウシャ</t>
    </rPh>
    <rPh sb="5" eb="7">
      <t>ハアク</t>
    </rPh>
    <rPh sb="7" eb="8">
      <t>リツ</t>
    </rPh>
    <phoneticPr fontId="1"/>
  </si>
  <si>
    <t>把握できなかった理由</t>
    <rPh sb="0" eb="2">
      <t>ハアク</t>
    </rPh>
    <rPh sb="8" eb="10">
      <t>リユウ</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</si>
  <si>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11"/>
  </si>
  <si>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</si>
  <si>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</si>
  <si>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0.000441※</t>
  </si>
  <si>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</si>
  <si>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</si>
  <si>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</si>
  <si>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</si>
  <si>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</si>
  <si>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</si>
  <si>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</si>
  <si>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</si>
  <si>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</si>
  <si>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</si>
  <si>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</si>
  <si>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</si>
  <si>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</si>
  <si>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</si>
  <si>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</si>
  <si>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</si>
  <si>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</si>
  <si>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</si>
  <si>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</si>
  <si>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</si>
  <si>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</si>
  <si>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</si>
  <si>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</si>
  <si>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</si>
  <si>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</si>
  <si>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</si>
  <si>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</si>
  <si>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11"/>
  </si>
  <si>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</si>
  <si>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</si>
  <si>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1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</si>
  <si>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11"/>
  </si>
  <si>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</si>
  <si>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</si>
  <si>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</si>
  <si>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</si>
  <si>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</si>
  <si>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</si>
  <si>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</si>
  <si>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</si>
  <si>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1"/>
  </si>
  <si>
    <t>係数が代替値の事業者からの受電のため</t>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</si>
  <si>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11"/>
  </si>
  <si>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</si>
  <si>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</si>
  <si>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</si>
  <si>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</si>
  <si>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</si>
  <si>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</si>
  <si>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</si>
  <si>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</si>
  <si>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</si>
  <si>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</si>
  <si>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</si>
  <si>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11"/>
  </si>
  <si>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</si>
  <si>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</si>
  <si>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</si>
  <si>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</si>
  <si>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</si>
  <si>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</si>
  <si>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</si>
  <si>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</si>
  <si>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</si>
  <si>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</si>
  <si>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</si>
  <si>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</si>
  <si>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</si>
  <si>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</si>
  <si>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</si>
  <si>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</si>
  <si>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</si>
  <si>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</si>
  <si>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</si>
  <si>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</si>
  <si>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</si>
  <si>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</si>
  <si>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</si>
  <si>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</si>
  <si>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</si>
  <si>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</si>
  <si>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</si>
  <si>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</si>
  <si>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</si>
  <si>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</si>
  <si>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</si>
  <si>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</si>
  <si>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</si>
  <si>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</si>
  <si>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</si>
  <si>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</si>
  <si>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</si>
  <si>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</si>
  <si>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</si>
  <si>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</si>
  <si>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</si>
  <si>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</si>
  <si>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</si>
  <si>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</si>
  <si>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</si>
  <si>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</si>
  <si>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</si>
  <si>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</si>
  <si>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</si>
  <si>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</si>
  <si>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</si>
  <si>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</si>
  <si>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</si>
  <si>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</si>
  <si>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</si>
  <si>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</si>
  <si>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</si>
  <si>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</si>
  <si>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</si>
  <si>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</si>
  <si>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</si>
  <si>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</si>
  <si>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</si>
  <si>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</si>
  <si>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</si>
  <si>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</si>
  <si>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</si>
  <si>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</si>
  <si>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</si>
  <si>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</si>
  <si>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</si>
  <si>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</si>
  <si>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</si>
  <si>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</si>
  <si>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</si>
  <si>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</si>
  <si>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</si>
  <si>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</si>
  <si>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</si>
  <si>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</si>
  <si>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</si>
  <si>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11"/>
  </si>
  <si>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</si>
  <si>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</si>
  <si>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</si>
  <si>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</si>
  <si>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</si>
  <si>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</si>
  <si>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</si>
  <si>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</si>
  <si>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</si>
  <si>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</si>
  <si>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</si>
  <si>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</si>
  <si>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</si>
  <si>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</si>
  <si>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</si>
  <si>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</si>
  <si>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</si>
  <si>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</si>
  <si>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</si>
  <si>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</si>
  <si>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</si>
  <si>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</si>
  <si>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</si>
  <si>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</si>
  <si>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</si>
  <si>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</si>
  <si>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</si>
  <si>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</si>
  <si>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</si>
  <si>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</si>
  <si>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</si>
  <si>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</si>
  <si>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</si>
  <si>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</si>
  <si>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</si>
  <si>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</si>
  <si>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</si>
  <si>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</si>
  <si>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</si>
  <si>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</si>
  <si>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</si>
  <si>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</si>
  <si>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</si>
  <si>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</si>
  <si>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</si>
  <si>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</si>
  <si>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</si>
  <si>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</si>
  <si>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</si>
  <si>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</si>
  <si>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</si>
  <si>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</si>
  <si>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</si>
  <si>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</si>
  <si>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</si>
  <si>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</si>
  <si>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</si>
  <si>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</si>
  <si>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</si>
  <si>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</si>
  <si>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</si>
  <si>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</si>
  <si>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</si>
  <si>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</si>
  <si>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</si>
  <si>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</si>
  <si>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</si>
  <si>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</si>
  <si>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</si>
  <si>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</si>
  <si>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</si>
  <si>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</si>
  <si>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</si>
  <si>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</si>
  <si>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</si>
  <si>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</si>
  <si>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</si>
  <si>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</si>
  <si>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</si>
  <si>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</si>
  <si>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</si>
  <si>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</si>
  <si>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</si>
  <si>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</si>
  <si>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</si>
  <si>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</si>
  <si>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</si>
  <si>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</si>
  <si>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</si>
  <si>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</si>
  <si>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</si>
  <si>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</si>
  <si>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</si>
  <si>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</si>
  <si>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</si>
  <si>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</si>
  <si>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</si>
  <si>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</si>
  <si>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</si>
  <si>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</si>
  <si>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</si>
  <si>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</si>
  <si>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</si>
  <si>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</si>
  <si>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</si>
  <si>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</si>
  <si>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</si>
  <si>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</si>
  <si>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</si>
  <si>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</si>
  <si>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</si>
  <si>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</si>
  <si>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</si>
  <si>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</si>
  <si>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</si>
  <si>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</si>
  <si>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</si>
  <si>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</si>
  <si>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</si>
  <si>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</si>
  <si>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</si>
  <si>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</si>
  <si>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</si>
  <si>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</si>
  <si>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</si>
  <si>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</si>
  <si>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</si>
  <si>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</si>
  <si>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</si>
  <si>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</si>
  <si>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</si>
  <si>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</si>
  <si>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</si>
  <si>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</si>
  <si>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</si>
  <si>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</si>
  <si>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</si>
  <si>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</si>
  <si>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</si>
  <si>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</si>
  <si>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</si>
  <si>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</si>
  <si>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</si>
  <si>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</si>
  <si>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</si>
  <si>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</si>
  <si>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</si>
  <si>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</si>
  <si>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</si>
  <si>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</si>
  <si>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</si>
  <si>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</si>
  <si>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</si>
  <si>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</si>
  <si>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</si>
  <si>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</si>
  <si>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</si>
  <si>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</si>
  <si>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</si>
  <si>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</si>
  <si>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</si>
  <si>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</si>
  <si>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</si>
  <si>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</si>
  <si>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</si>
  <si>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</si>
  <si>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</si>
  <si>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</si>
  <si>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</si>
  <si>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</si>
  <si>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</si>
  <si>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</si>
  <si>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</si>
  <si>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</si>
  <si>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</si>
  <si>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</si>
  <si>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</si>
  <si>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</si>
  <si>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</si>
  <si>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</si>
  <si>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</si>
  <si>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</si>
  <si>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</si>
  <si>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</si>
  <si>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</si>
  <si>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</si>
  <si>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</si>
  <si>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</si>
  <si>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</si>
  <si>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</si>
  <si>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</si>
  <si>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</si>
  <si>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</si>
  <si>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</si>
  <si>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</si>
  <si>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</si>
  <si>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</si>
  <si>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</si>
  <si>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</si>
  <si>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</si>
  <si>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</si>
  <si>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</si>
  <si>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</si>
  <si>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</si>
  <si>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</si>
  <si>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</si>
  <si>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</si>
  <si>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</si>
  <si>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</si>
  <si>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</si>
  <si>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</si>
  <si>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</si>
  <si>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</si>
  <si>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</si>
  <si>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</si>
  <si>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</si>
  <si>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</si>
  <si>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</si>
  <si>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</si>
  <si>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</si>
  <si>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</si>
  <si>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</si>
  <si>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</si>
  <si>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</si>
  <si>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</si>
  <si>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</si>
  <si>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</si>
  <si>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</si>
  <si>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</si>
  <si>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</si>
  <si>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</si>
  <si>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</si>
  <si>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</si>
  <si>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</si>
  <si>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</si>
  <si>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</si>
  <si>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</si>
  <si>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</si>
  <si>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</si>
  <si>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</si>
  <si>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</si>
  <si>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</si>
  <si>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</si>
  <si>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</si>
  <si>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</si>
  <si>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</si>
  <si>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</si>
  <si>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</si>
  <si>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</si>
  <si>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</si>
  <si>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</si>
  <si>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</si>
  <si>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</si>
  <si>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</si>
  <si>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</si>
  <si>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</si>
  <si>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</si>
  <si>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</si>
  <si>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</si>
  <si>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</si>
  <si>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</si>
  <si>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</si>
  <si>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</si>
  <si>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</si>
  <si>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</si>
  <si>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</si>
  <si>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</si>
  <si>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</si>
  <si>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</si>
  <si>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</si>
  <si>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</si>
  <si>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</si>
  <si>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</si>
  <si>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</si>
  <si>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</si>
  <si>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</si>
  <si>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</si>
  <si>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</si>
  <si>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</si>
  <si>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</si>
  <si>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</si>
  <si>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</si>
  <si>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</si>
  <si>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</si>
  <si>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</si>
  <si>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</si>
  <si>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</si>
  <si>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</si>
  <si>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</si>
  <si>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</si>
  <si>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</si>
  <si>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</si>
  <si>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</si>
  <si>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</si>
  <si>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</si>
  <si>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</si>
  <si>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</si>
  <si>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</si>
  <si>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</si>
  <si>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</si>
  <si>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</si>
  <si>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</si>
  <si>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</si>
  <si>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</si>
  <si>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</si>
  <si>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</si>
  <si>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</si>
  <si>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</si>
  <si>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</si>
  <si>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</si>
  <si>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</si>
  <si>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</si>
  <si>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</si>
  <si>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</si>
  <si>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</si>
  <si>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</si>
  <si>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</si>
  <si>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</si>
  <si>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</si>
  <si>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</si>
  <si>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</si>
  <si>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</si>
  <si>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</si>
  <si>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</si>
  <si>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</si>
  <si>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</si>
  <si>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</si>
  <si>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</si>
  <si>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</si>
  <si>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</si>
  <si>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</si>
  <si>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</si>
  <si>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</si>
  <si>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</si>
  <si>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</si>
  <si>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</si>
  <si>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</si>
  <si>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</si>
  <si>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</si>
  <si>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</si>
  <si>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</si>
  <si>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</si>
  <si>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</si>
  <si>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</si>
  <si>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</si>
  <si>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</si>
  <si>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</si>
  <si>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</si>
  <si>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</si>
  <si>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</si>
  <si>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</si>
  <si>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</si>
  <si>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</si>
  <si>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</si>
  <si>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</si>
  <si>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</si>
  <si>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</si>
  <si>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</si>
  <si>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</si>
  <si>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</si>
  <si>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</si>
  <si>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</si>
  <si>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</si>
  <si>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</si>
  <si>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</si>
  <si>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</si>
  <si>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</si>
  <si>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</si>
  <si>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</si>
  <si>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</si>
  <si>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</si>
  <si>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</si>
  <si>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</si>
  <si>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</si>
  <si>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</si>
  <si>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</si>
  <si>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</si>
  <si>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</si>
  <si>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</si>
  <si>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</si>
  <si>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</si>
  <si>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</si>
  <si>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</si>
  <si>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</si>
  <si>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</si>
  <si>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</si>
  <si>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</si>
  <si>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</si>
  <si>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</si>
  <si>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</si>
  <si>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</si>
  <si>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</si>
  <si>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</si>
  <si>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</si>
  <si>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</si>
  <si>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</si>
  <si>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</si>
  <si>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</si>
  <si>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</si>
  <si>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</si>
  <si>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</si>
  <si>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</si>
  <si>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</si>
  <si>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</si>
  <si>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</si>
  <si>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</si>
  <si>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</si>
  <si>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</si>
  <si>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</si>
  <si>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</si>
  <si>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</si>
  <si>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</si>
  <si>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</si>
  <si>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</si>
  <si>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</si>
  <si>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</si>
  <si>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</si>
  <si>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</si>
  <si>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</si>
  <si>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</si>
  <si>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</si>
  <si>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</si>
  <si>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</si>
  <si>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</si>
  <si>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</si>
  <si>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</si>
  <si>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</si>
  <si>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</si>
  <si>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</si>
  <si>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</si>
  <si>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</si>
  <si>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</si>
  <si>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</si>
  <si>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</si>
  <si>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</si>
  <si>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</si>
  <si>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</si>
  <si>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</si>
  <si>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</si>
  <si>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</si>
  <si>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</si>
  <si>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</si>
  <si>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</si>
  <si>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</si>
  <si>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</si>
  <si>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</si>
  <si>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</si>
  <si>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</si>
  <si>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</si>
  <si>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</si>
  <si>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</si>
  <si>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</si>
  <si>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</si>
  <si>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</si>
  <si>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</si>
  <si>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</si>
  <si>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</si>
  <si>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</si>
  <si>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</si>
  <si>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</si>
  <si>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</si>
  <si>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</si>
  <si>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</si>
  <si>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</si>
  <si>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</si>
  <si>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</si>
  <si>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</si>
  <si>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</si>
  <si>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</si>
  <si>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</si>
  <si>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</si>
  <si>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</si>
  <si>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</si>
  <si>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</si>
  <si>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</si>
  <si>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</si>
  <si>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</si>
  <si>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</si>
  <si>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</si>
  <si>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</si>
  <si>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</si>
  <si>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</si>
  <si>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</si>
  <si>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</si>
  <si>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</si>
  <si>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</si>
  <si>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</si>
  <si>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</si>
  <si>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</si>
  <si>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</si>
  <si>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</si>
  <si>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</si>
  <si>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</si>
  <si>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</si>
  <si>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</si>
  <si>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</si>
  <si>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</si>
  <si>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</si>
  <si>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</si>
  <si>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</si>
  <si>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</si>
  <si>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</si>
  <si>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</si>
  <si>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</si>
  <si>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</si>
  <si>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</si>
  <si>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</si>
  <si>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</si>
  <si>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</si>
  <si>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</si>
  <si>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</si>
  <si>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</si>
  <si>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</si>
  <si>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</si>
  <si>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</si>
  <si>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</si>
  <si>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</si>
  <si>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</si>
  <si>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</si>
  <si>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</si>
  <si>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</si>
  <si>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</si>
  <si>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</si>
  <si>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</si>
  <si>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</si>
  <si>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</si>
  <si>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</si>
  <si>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</si>
  <si>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</si>
  <si>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</si>
  <si>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</si>
  <si>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</si>
  <si>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</si>
  <si>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</si>
  <si>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</si>
  <si>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</si>
  <si>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</si>
  <si>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</si>
  <si>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</si>
  <si>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</si>
  <si>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</si>
  <si>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</si>
  <si>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</si>
  <si>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</si>
  <si>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</si>
  <si>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</si>
  <si>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</si>
  <si>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</si>
  <si>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</si>
  <si>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</si>
  <si>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</si>
  <si>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</si>
  <si>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</si>
  <si>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</si>
  <si>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</si>
  <si>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</si>
  <si>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</si>
  <si>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</si>
  <si>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</si>
  <si>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</si>
  <si>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</si>
  <si>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</si>
  <si>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</si>
  <si>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</si>
  <si>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</si>
  <si>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</si>
  <si>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</si>
  <si>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</si>
  <si>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</si>
  <si>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</si>
  <si>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</si>
  <si>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</si>
  <si>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</si>
  <si>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</si>
  <si>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</si>
  <si>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</si>
  <si>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</si>
  <si>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</si>
  <si>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</si>
  <si>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</si>
  <si>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</si>
  <si>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</si>
  <si>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</si>
  <si>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</si>
  <si>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</si>
  <si>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</si>
  <si>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</si>
  <si>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</si>
  <si>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</si>
  <si>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</si>
  <si>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</si>
  <si>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1"/>
  </si>
  <si>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</si>
  <si>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</si>
  <si>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</si>
  <si>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</si>
  <si>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</si>
  <si>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</si>
  <si>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</si>
  <si>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</si>
  <si>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</si>
  <si>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</si>
  <si>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</si>
  <si>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</si>
  <si>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</si>
  <si>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</si>
  <si>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</si>
  <si>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</si>
  <si>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</si>
  <si>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</si>
  <si>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</si>
  <si>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</si>
  <si>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</si>
  <si>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</si>
  <si>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</si>
  <si>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</si>
  <si>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</si>
  <si>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</si>
  <si>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</si>
  <si>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</si>
  <si>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</si>
  <si>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</si>
  <si>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</si>
  <si>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</si>
  <si>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</si>
  <si>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</si>
  <si>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</si>
  <si>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</si>
  <si>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</si>
  <si>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</si>
  <si>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</si>
  <si>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</si>
  <si>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</si>
  <si>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</si>
  <si>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</si>
  <si>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</si>
  <si>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</si>
  <si>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</si>
  <si>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</si>
  <si>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</si>
  <si>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</si>
  <si>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</si>
  <si>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</si>
  <si>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</si>
  <si>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</si>
  <si>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</si>
  <si>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</si>
  <si>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</si>
  <si>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</si>
  <si>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</si>
  <si>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</si>
  <si>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</si>
  <si>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</si>
  <si>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</si>
  <si>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</si>
  <si>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</si>
  <si>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</si>
  <si>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</si>
  <si>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</si>
  <si>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</si>
  <si>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</si>
  <si>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</si>
  <si>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</si>
  <si>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</si>
  <si>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</si>
  <si>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</si>
  <si>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</si>
  <si>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</si>
  <si>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</si>
  <si>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</si>
  <si>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</si>
  <si>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</si>
  <si>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</si>
  <si>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</si>
  <si>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</si>
  <si>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</si>
  <si>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</si>
  <si>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</si>
  <si>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</si>
  <si>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</si>
  <si>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</si>
  <si>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</si>
  <si>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</si>
  <si>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</si>
  <si>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</si>
  <si>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</si>
  <si>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</si>
  <si>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</si>
  <si>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</si>
  <si>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</si>
  <si>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</si>
  <si>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</si>
  <si>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</si>
  <si>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</si>
  <si>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</si>
  <si>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</si>
  <si>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</si>
  <si>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</si>
  <si>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</si>
  <si>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</si>
  <si>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</si>
  <si>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</si>
  <si>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</si>
  <si>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</si>
  <si>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</si>
  <si>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</si>
  <si>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</si>
  <si>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</si>
  <si>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</si>
  <si>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</si>
  <si>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</si>
  <si>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</si>
  <si>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</si>
  <si>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</si>
  <si>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</si>
  <si>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</si>
  <si>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</si>
  <si>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</si>
  <si>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</si>
  <si>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</si>
  <si>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1"/>
  </si>
  <si>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</si>
  <si>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</si>
  <si>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</si>
  <si>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</si>
  <si>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</si>
  <si>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</si>
  <si>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</si>
  <si>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</si>
  <si>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</si>
  <si>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</si>
  <si>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</si>
  <si>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</si>
  <si>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</si>
  <si>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</si>
  <si>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</si>
  <si>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</si>
  <si>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</si>
  <si>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</si>
  <si>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</si>
  <si>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</si>
  <si>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</si>
  <si>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</si>
  <si>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</si>
  <si>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</si>
  <si>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</si>
  <si>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</si>
  <si>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</si>
  <si>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</si>
  <si>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</si>
  <si>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</si>
  <si>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</si>
  <si>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</si>
  <si>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</si>
  <si>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</si>
  <si>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</si>
  <si>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</si>
  <si>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</si>
  <si>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</si>
  <si>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</si>
  <si>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</si>
  <si>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</si>
  <si>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</si>
  <si>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</si>
  <si>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</si>
  <si>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</si>
  <si>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</si>
  <si>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</si>
  <si>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</si>
  <si>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</si>
  <si>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</si>
  <si>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</si>
  <si>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</si>
  <si>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</si>
  <si>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</si>
  <si>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</si>
  <si>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</si>
  <si>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</si>
  <si>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1"/>
  </si>
  <si>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</si>
  <si>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</si>
  <si>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</si>
  <si>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</si>
  <si>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</si>
  <si>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</si>
  <si>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</si>
  <si>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</si>
  <si>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</si>
  <si>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</si>
  <si>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</si>
  <si>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</si>
  <si>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</si>
  <si>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</si>
  <si>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1"/>
  </si>
  <si>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1"/>
  </si>
  <si>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</si>
  <si>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</si>
  <si>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</si>
  <si>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</si>
  <si>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</si>
  <si>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</si>
  <si>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</si>
  <si>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</si>
  <si>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</si>
  <si>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</si>
  <si>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</si>
  <si>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</si>
  <si>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</si>
  <si>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</si>
  <si>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</si>
  <si>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</si>
  <si>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</si>
  <si>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</si>
  <si>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</si>
  <si>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</si>
  <si>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</si>
  <si>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</si>
  <si>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</si>
  <si>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</si>
  <si>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</si>
  <si>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</si>
  <si>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</si>
  <si>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</si>
  <si>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</si>
  <si>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</si>
  <si>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</si>
  <si>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</si>
  <si>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</si>
  <si>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</si>
  <si>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</si>
  <si>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</si>
  <si>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</si>
  <si>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</si>
  <si>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</si>
  <si>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</si>
  <si>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</si>
  <si>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</si>
  <si>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</si>
  <si>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</si>
  <si>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</si>
  <si>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</si>
  <si>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</si>
  <si>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</si>
  <si>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1"/>
  </si>
  <si>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</si>
  <si>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</si>
  <si>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</si>
  <si>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</si>
  <si>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</si>
  <si>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</si>
  <si>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</si>
  <si>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</si>
  <si>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</si>
  <si>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</si>
  <si>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</si>
  <si>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</si>
  <si>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</si>
  <si>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</si>
  <si>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</si>
  <si>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</si>
  <si>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</si>
  <si>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</si>
  <si>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</si>
  <si>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</si>
  <si>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</si>
  <si>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</si>
  <si>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</si>
  <si>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</si>
  <si>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</si>
  <si>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</si>
  <si>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</si>
  <si>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</si>
  <si>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</si>
  <si>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</si>
  <si>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</si>
  <si>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</si>
  <si>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</si>
  <si>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</si>
  <si>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</si>
  <si>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</si>
  <si>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</si>
  <si>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</si>
  <si>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</si>
  <si>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</si>
  <si>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</si>
  <si>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</si>
  <si>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</si>
  <si>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</si>
  <si>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</si>
  <si>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</si>
  <si>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</si>
  <si>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</si>
  <si>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</si>
  <si>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</si>
  <si>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r>
      <t>0.000441</t>
    </r>
    <r>
      <rPr>
        <sz val="11"/>
        <color theme="1"/>
        <rFont val="ＭＳ Ｐゴシック"/>
        <family val="2"/>
        <charset val="128"/>
      </rPr>
      <t>※</t>
    </r>
    <phoneticPr fontId="1"/>
  </si>
  <si>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</si>
  <si>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</si>
  <si>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</si>
  <si>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</si>
  <si>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</si>
  <si>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</si>
  <si>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</si>
  <si>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</si>
  <si>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</si>
  <si>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</si>
  <si>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</si>
  <si>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</si>
  <si>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</si>
  <si>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</si>
  <si>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</si>
  <si>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</si>
  <si>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</si>
  <si>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</si>
  <si>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</si>
  <si>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</si>
  <si>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</si>
  <si>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</si>
  <si>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</si>
  <si>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</si>
  <si>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</si>
  <si>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</si>
  <si>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</si>
  <si>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</si>
  <si>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</si>
  <si>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</si>
  <si>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</si>
  <si>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</si>
  <si>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</si>
  <si>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</si>
  <si>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</si>
  <si>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</si>
  <si>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</si>
  <si>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</si>
  <si>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</si>
  <si>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</si>
  <si>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</si>
  <si>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1"/>
  </si>
  <si>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</si>
  <si>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</si>
  <si>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</si>
  <si>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</si>
  <si>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</si>
  <si>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</si>
  <si>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</si>
  <si>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</si>
  <si>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</si>
  <si>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</si>
  <si>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</si>
  <si>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</si>
  <si>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</si>
  <si>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</si>
  <si>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</si>
  <si>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</si>
  <si>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</si>
  <si>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</si>
  <si>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</si>
  <si>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</si>
  <si>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</si>
  <si>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</si>
  <si>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</si>
  <si>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</si>
  <si>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</si>
  <si>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</si>
  <si>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</si>
  <si>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</si>
  <si>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</si>
  <si>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</si>
  <si>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</si>
  <si>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</si>
  <si>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</si>
  <si>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</si>
  <si>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</si>
  <si>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</si>
  <si>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</si>
  <si>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</si>
  <si>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</si>
  <si>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1"/>
  </si>
  <si>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</si>
  <si>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</si>
  <si>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</si>
  <si>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</si>
  <si>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</si>
  <si>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</si>
  <si>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</si>
  <si>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</si>
  <si>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</si>
  <si>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</si>
  <si>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</si>
  <si>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</si>
  <si>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</si>
  <si>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</si>
  <si>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</si>
  <si>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</si>
  <si>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</si>
  <si>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</si>
  <si>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</si>
  <si>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</si>
  <si>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</si>
  <si>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</si>
  <si>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</si>
  <si>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</si>
  <si>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</si>
  <si>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</si>
  <si>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</si>
  <si>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</si>
  <si>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</si>
  <si>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</si>
  <si>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</si>
  <si>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</si>
  <si>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</si>
  <si>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</si>
  <si>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</si>
  <si>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</si>
  <si>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</si>
  <si>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</si>
  <si>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</si>
  <si>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</si>
  <si>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</si>
  <si>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</si>
  <si>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</si>
  <si>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1"/>
  </si>
  <si>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</si>
  <si>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1"/>
  </si>
  <si>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</si>
  <si>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</si>
  <si>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</si>
  <si>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</si>
  <si>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</si>
  <si>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1"/>
  </si>
  <si>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</si>
  <si>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1"/>
  </si>
  <si>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</si>
  <si>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1"/>
  </si>
  <si>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</si>
  <si>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1"/>
  </si>
  <si>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</si>
  <si>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1"/>
  </si>
  <si>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</si>
  <si>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1"/>
  </si>
  <si>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</si>
  <si>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1"/>
  </si>
  <si>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</si>
  <si>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</si>
  <si>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</si>
  <si>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</si>
  <si>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</si>
  <si>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</si>
  <si>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</si>
  <si>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</si>
  <si>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</si>
  <si>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</si>
  <si>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</si>
  <si>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</si>
  <si>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</si>
  <si>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</si>
  <si>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11"/>
  </si>
  <si>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</si>
  <si>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</si>
  <si>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</si>
  <si>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t>
    <phoneticPr fontId="1"/>
  </si>
  <si>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1"/>
  </si>
  <si>
    <t>電気事業者別係数一覧(R5.12.22公表)シートを参照すること</t>
    <rPh sb="26" eb="28">
      <t>サンショウ</t>
    </rPh>
    <phoneticPr fontId="1"/>
  </si>
  <si>
    <t>排出係数の電気事業者名</t>
    <rPh sb="0" eb="2">
      <t>ハイシュツ</t>
    </rPh>
    <rPh sb="2" eb="4">
      <t>ケイスウ</t>
    </rPh>
    <rPh sb="5" eb="11">
      <t>デンキジギョウシャメイ</t>
    </rPh>
    <phoneticPr fontId="1"/>
  </si>
  <si>
    <t>【日別時間帯グラフ（別紙添付可）】</t>
    <rPh sb="1" eb="2">
      <t>ニチ</t>
    </rPh>
    <rPh sb="2" eb="3">
      <t>ベツ</t>
    </rPh>
    <rPh sb="3" eb="6">
      <t>ジカンタイ</t>
    </rPh>
    <rPh sb="10" eb="12">
      <t>ベッシ</t>
    </rPh>
    <rPh sb="12" eb="14">
      <t>テンプ</t>
    </rPh>
    <rPh sb="14" eb="15">
      <t>カ</t>
    </rPh>
    <phoneticPr fontId="1"/>
  </si>
  <si>
    <r>
      <t>【CO</t>
    </r>
    <r>
      <rPr>
        <b/>
        <vertAlign val="subscript"/>
        <sz val="14"/>
        <color rgb="FF000000"/>
        <rFont val="游ゴシック"/>
        <family val="3"/>
        <charset val="128"/>
        <scheme val="minor"/>
      </rPr>
      <t>2</t>
    </r>
    <r>
      <rPr>
        <b/>
        <sz val="14"/>
        <color rgb="FF000000"/>
        <rFont val="游ゴシック"/>
        <family val="3"/>
        <charset val="128"/>
        <scheme val="minor"/>
      </rPr>
      <t>削減量に関する情報】</t>
    </r>
    <rPh sb="11" eb="14">
      <t>サクゲンリョウカンジョウホウ</t>
    </rPh>
    <phoneticPr fontId="1"/>
  </si>
  <si>
    <r>
      <t>CO</t>
    </r>
    <r>
      <rPr>
        <vertAlign val="subscript"/>
        <sz val="11"/>
        <color theme="1"/>
        <rFont val="游ゴシック"/>
        <family val="3"/>
        <charset val="128"/>
        <scheme val="minor"/>
      </rPr>
      <t>2</t>
    </r>
    <r>
      <rPr>
        <sz val="11"/>
        <color theme="1"/>
        <rFont val="游ゴシック"/>
        <family val="2"/>
        <charset val="128"/>
        <scheme val="minor"/>
      </rPr>
      <t>削減量</t>
    </r>
    <rPh sb="3" eb="6">
      <t>サクゲンリョウ</t>
    </rPh>
    <phoneticPr fontId="1"/>
  </si>
  <si>
    <t>充電スタンドの電力需要</t>
    <rPh sb="0" eb="2">
      <t>ジュウデン</t>
    </rPh>
    <rPh sb="7" eb="9">
      <t>デンリョク</t>
    </rPh>
    <rPh sb="9" eb="11">
      <t>ジュヨウ</t>
    </rPh>
    <phoneticPr fontId="1"/>
  </si>
  <si>
    <t>事務所等の電力需要</t>
    <rPh sb="0" eb="4">
      <t>ジムショトウ</t>
    </rPh>
    <rPh sb="5" eb="7">
      <t>デンリョク</t>
    </rPh>
    <rPh sb="7" eb="9">
      <t>ジュヨウ</t>
    </rPh>
    <phoneticPr fontId="1"/>
  </si>
  <si>
    <t>システム構成イメージ
番号</t>
    <rPh sb="4" eb="6">
      <t>コウセイ</t>
    </rPh>
    <rPh sb="11" eb="13">
      <t>バンゴウ</t>
    </rPh>
    <phoneticPr fontId="1"/>
  </si>
  <si>
    <t>③</t>
    <phoneticPr fontId="1"/>
  </si>
  <si>
    <t>⑥</t>
    <phoneticPr fontId="1"/>
  </si>
  <si>
    <t>⑧</t>
    <phoneticPr fontId="1"/>
  </si>
  <si>
    <t>事業者名</t>
    <rPh sb="0" eb="4">
      <t>ジギョウシャメイ</t>
    </rPh>
    <phoneticPr fontId="1"/>
  </si>
  <si>
    <t>●×運輸</t>
    <rPh sb="2" eb="4">
      <t>ウンユ</t>
    </rPh>
    <phoneticPr fontId="1"/>
  </si>
  <si>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phoneticPr fontId="1"/>
  </si>
  <si>
    <t>東京電力エナジーパートナー(株)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</si>
</sst>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Red]\-#,##0.000000"/>
    <numFmt numFmtId="177" formatCode="0.000000_ "/>
    <numFmt numFmtId="178" formatCode="0.00_ "/>
    <numFmt numFmtId="179" formatCode="0_);[Red]\(0\)"/>
  </numFmts>
  <fonts count="48"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12"/>
      <color rgb="FF000000"/>
      <name val="HG丸ｺﾞｼｯｸM-PRO"/>
      <family val="3"/>
      <charset val="128"/>
    </font>
    <font>
      <sz val="12"/>
      <color theme="1"/>
      <name val="Arial"/>
      <family val="2"/>
    </font>
    <font>
      <sz val="11"/>
      <color theme="1"/>
      <name val="Arial"/>
      <family val="2"/>
    </font>
    <font>
      <sz val="9"/>
      <color theme="1"/>
      <name val="HG丸ｺﾞｼｯｸM-PRO"/>
      <family val="3"/>
      <charset val="128"/>
    </font>
    <font>
      <b/>
      <sz val="11"/>
      <color theme="1"/>
      <name val="HG丸ｺﾞｼｯｸM-PRO"/>
      <family val="3"/>
      <charset val="128"/>
    </font>
    <font>
      <sz val="9"/>
      <color theme="1"/>
      <name val="Arial"/>
      <family val="2"/>
    </font>
    <font>
      <sz val="11"/>
      <name val="ＭＳ Ｐゴシック"/>
      <family val="3"/>
      <charset val="128"/>
    </font>
    <font>
      <b/>
      <sz val="10"/>
      <color theme="1"/>
      <name val="HG丸ｺﾞｼｯｸM-PRO"/>
      <family val="3"/>
      <charset val="128"/>
    </font>
    <font>
      <sz val="6"/>
      <name val="ＭＳ Ｐゴシック"/>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theme="1"/>
      <name val="HG丸ｺﾞｼｯｸM-PRO"/>
      <family val="3"/>
      <charset val="128"/>
    </font>
    <font>
      <sz val="11"/>
      <color theme="1"/>
      <name val="ＭＳ ゴシック"/>
      <family val="3"/>
      <charset val="128"/>
    </font>
    <font>
      <sz val="10"/>
      <color theme="1"/>
      <name val="Arial"/>
      <family val="2"/>
    </font>
    <font>
      <sz val="10"/>
      <color theme="1"/>
      <name val="ＭＳ ゴシック"/>
      <family val="3"/>
      <charset val="128"/>
    </font>
    <font>
      <sz val="10"/>
      <color rgb="FF000000"/>
      <name val="Arial"/>
      <family val="2"/>
    </font>
    <font>
      <sz val="10"/>
      <color rgb="FF000000"/>
      <name val="ＭＳ ゴシック"/>
      <family val="3"/>
      <charset val="128"/>
    </font>
    <font>
      <sz val="11"/>
      <color rgb="FF000000"/>
      <name val="Arial"/>
      <family val="2"/>
    </font>
    <font>
      <sz val="11"/>
      <color rgb="FF000000"/>
      <name val="ＭＳ ゴシック"/>
      <family val="3"/>
      <charset val="128"/>
    </font>
    <font>
      <sz val="11"/>
      <color theme="1"/>
      <name val="Arial"/>
      <family val="3"/>
      <charset val="128"/>
    </font>
    <font>
      <sz val="11"/>
      <color theme="1"/>
      <name val="ＭＳ Ｐゴシック"/>
      <family val="3"/>
      <charset val="128"/>
    </font>
    <font>
      <sz val="10"/>
      <name val="Arial"/>
      <family val="2"/>
    </font>
    <font>
      <u/>
      <sz val="11"/>
      <color theme="1"/>
      <name val="Arial"/>
      <family val="2"/>
    </font>
    <font>
      <sz val="11"/>
      <name val="Arial"/>
      <family val="2"/>
    </font>
    <font>
      <sz val="11"/>
      <color rgb="FF000000"/>
      <name val="ＭＳ Ｐゴシック"/>
      <family val="3"/>
      <charset val="128"/>
    </font>
    <font>
      <b/>
      <sz val="12"/>
      <color rgb="FF000000"/>
      <name val="HG丸ｺﾞｼｯｸM-PRO"/>
      <family val="3"/>
    </font>
    <font>
      <sz val="10"/>
      <color theme="1"/>
      <name val="Arial"/>
      <family val="3"/>
      <charset val="128"/>
    </font>
    <font>
      <sz val="11"/>
      <color rgb="FF000000"/>
      <name val="ＭＳ ゴシック"/>
      <family val="2"/>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Ｐゴシック"/>
      <family val="2"/>
      <charset val="128"/>
    </font>
    <font>
      <sz val="11"/>
      <color theme="1"/>
      <name val="ＭＳ ゴシック"/>
      <family val="3"/>
    </font>
    <font>
      <sz val="9"/>
      <name val="HG丸ｺﾞｼｯｸM-PRO"/>
      <family val="3"/>
      <charset val="128"/>
    </font>
    <font>
      <sz val="11"/>
      <color theme="1"/>
      <name val="游ゴシック"/>
      <family val="1"/>
      <charset val="128"/>
    </font>
    <font>
      <sz val="11"/>
      <color theme="1"/>
      <name val="Arial"/>
      <family val="2"/>
      <charset val="128"/>
    </font>
    <font>
      <b/>
      <sz val="14"/>
      <color rgb="FF000000"/>
      <name val="游ゴシック"/>
      <family val="3"/>
      <charset val="128"/>
      <scheme val="minor"/>
    </font>
    <font>
      <b/>
      <vertAlign val="subscript"/>
      <sz val="14"/>
      <color rgb="FF000000"/>
      <name val="游ゴシック"/>
      <family val="3"/>
      <charset val="128"/>
      <scheme val="minor"/>
    </font>
    <font>
      <vertAlign val="subscript"/>
      <sz val="11"/>
      <color theme="1"/>
      <name val="游ゴシック"/>
      <family val="3"/>
      <charset val="128"/>
      <scheme val="minor"/>
    </font>
    <font>
      <vertAlign val="superscript"/>
      <sz val="11"/>
      <color rgb="FF000000"/>
      <name val="Calibri"/>
      <family val="3"/>
      <charset val="128"/>
    </font>
    <font>
      <sz val="11"/>
      <color rgb="FF000000"/>
      <name val="游ゴシック"/>
      <family val="3"/>
      <charset val="128"/>
      <scheme val="minor"/>
    </font>
    <font>
      <sz val="11"/>
      <color theme="1"/>
      <name val="游ゴシック"/>
      <family val="2"/>
      <charset val="128"/>
      <scheme val="minor"/>
    </font>
    <font>
      <sz val="11"/>
      <color rgb="FF000000"/>
      <name val="Arial"/>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dotted">
        <color indexed="64"/>
      </bottom>
      <diagonal/>
    </border>
    <border>
      <left style="thin">
        <color rgb="FF000000"/>
      </left>
      <right style="thin">
        <color rgb="FF000000"/>
      </right>
      <top/>
      <bottom/>
      <diagonal/>
    </border>
    <border>
      <left/>
      <right style="thin">
        <color indexed="64"/>
      </right>
      <top style="dotted">
        <color indexed="64"/>
      </top>
      <bottom style="dotted">
        <color indexed="64"/>
      </bottom>
      <diagonal/>
    </border>
    <border>
      <left style="thin">
        <color rgb="FF000000"/>
      </left>
      <right style="thin">
        <color rgb="FF000000"/>
      </right>
      <top/>
      <bottom style="thin">
        <color rgb="FF000000"/>
      </bottom>
      <diagonal/>
    </border>
    <border>
      <left/>
      <right style="thin">
        <color indexed="64"/>
      </right>
      <top style="dotted">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dotted">
        <color indexed="64"/>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bottom style="dotted">
        <color rgb="FF000000"/>
      </bottom>
      <diagonal/>
    </border>
    <border>
      <left style="thin">
        <color indexed="64"/>
      </left>
      <right style="thin">
        <color indexed="64"/>
      </right>
      <top style="thin">
        <color rgb="FF000000"/>
      </top>
      <bottom style="dotted">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dotted">
        <color indexed="64"/>
      </bottom>
      <diagonal/>
    </border>
    <border>
      <left style="thin">
        <color rgb="FF000000"/>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top style="thin">
        <color rgb="FF000000"/>
      </top>
      <bottom/>
      <diagonal/>
    </border>
    <border>
      <left/>
      <right/>
      <top style="thin">
        <color indexed="64"/>
      </top>
      <bottom style="dotted">
        <color indexed="64"/>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bottom/>
      <diagonal/>
    </border>
    <border>
      <left/>
      <right style="thin">
        <color rgb="FF000000"/>
      </right>
      <top/>
      <bottom style="thin">
        <color rgb="FF000000"/>
      </bottom>
      <diagonal/>
    </border>
    <border>
      <left/>
      <right style="thin">
        <color rgb="FF000000"/>
      </right>
      <top style="dotted">
        <color rgb="FF000000"/>
      </top>
      <bottom style="dotted">
        <color rgb="FF000000"/>
      </bottom>
      <diagonal/>
    </border>
    <border>
      <left style="thin">
        <color indexed="64"/>
      </left>
      <right style="thin">
        <color rgb="FF000000"/>
      </right>
      <top style="thin">
        <color indexed="64"/>
      </top>
      <bottom style="dotted">
        <color indexed="64"/>
      </bottom>
      <diagonal/>
    </border>
    <border>
      <left/>
      <right style="thin">
        <color rgb="FF000000"/>
      </right>
      <top style="thin">
        <color indexed="64"/>
      </top>
      <bottom/>
      <diagonal/>
    </border>
    <border>
      <left style="thin">
        <color indexed="64"/>
      </left>
      <right style="thin">
        <color rgb="FF000000"/>
      </right>
      <top style="hair">
        <color indexed="64"/>
      </top>
      <bottom style="thin">
        <color indexed="64"/>
      </bottom>
      <diagonal/>
    </border>
    <border>
      <left style="thin">
        <color indexed="64"/>
      </left>
      <right style="thin">
        <color indexed="64"/>
      </right>
      <top style="hair">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dotted">
        <color indexed="64"/>
      </bottom>
      <diagonal/>
    </border>
    <border>
      <left style="thin">
        <color rgb="FF000000"/>
      </left>
      <right style="thin">
        <color rgb="FF000000"/>
      </right>
      <top/>
      <bottom style="dotted">
        <color indexed="64"/>
      </bottom>
      <diagonal/>
    </border>
    <border>
      <left style="thin">
        <color indexed="64"/>
      </left>
      <right/>
      <top style="dotted">
        <color indexed="64"/>
      </top>
      <bottom style="dotted">
        <color indexed="64"/>
      </bottom>
      <diagonal/>
    </border>
    <border>
      <left style="thin">
        <color rgb="FF000000"/>
      </left>
      <right style="thin">
        <color rgb="FF000000"/>
      </right>
      <top style="thin">
        <color indexed="64"/>
      </top>
      <bottom/>
      <diagonal/>
    </border>
    <border>
      <left style="thin">
        <color rgb="FF000000"/>
      </left>
      <right style="thin">
        <color rgb="FF000000"/>
      </right>
      <top style="dotted">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hair">
        <color indexed="64"/>
      </top>
      <bottom style="dotted">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thin">
        <color rgb="FF000000"/>
      </bottom>
      <diagonal/>
    </border>
    <border>
      <left style="thin">
        <color indexed="64"/>
      </left>
      <right/>
      <top style="dotted">
        <color indexed="64"/>
      </top>
      <bottom style="thin">
        <color rgb="FF000000"/>
      </bottom>
      <diagonal/>
    </border>
    <border>
      <left style="thin">
        <color rgb="FF000000"/>
      </left>
      <right style="thin">
        <color rgb="FF000000"/>
      </right>
      <top style="dotted">
        <color rgb="FF000000"/>
      </top>
      <bottom style="thin">
        <color rgb="FF000000"/>
      </bottom>
      <diagonal/>
    </border>
    <border>
      <left/>
      <right/>
      <top style="thin">
        <color indexed="64"/>
      </top>
      <bottom style="thin">
        <color rgb="FF000000"/>
      </bottom>
      <diagonal/>
    </border>
    <border>
      <left/>
      <right/>
      <top/>
      <bottom style="dashed">
        <color rgb="FF000000"/>
      </bottom>
      <diagonal/>
    </border>
    <border>
      <left style="thin">
        <color rgb="FF000000"/>
      </left>
      <right style="thin">
        <color rgb="FF000000"/>
      </right>
      <top style="thin">
        <color rgb="FF000000"/>
      </top>
      <bottom style="dotted">
        <color rgb="FF000000"/>
      </bottom>
      <diagonal/>
    </border>
    <border>
      <left/>
      <right/>
      <top style="thin">
        <color rgb="FF000000"/>
      </top>
      <bottom style="thin">
        <color rgb="FF000000"/>
      </bottom>
      <diagonal/>
    </border>
    <border>
      <left style="thin">
        <color rgb="FF000000"/>
      </left>
      <right/>
      <top style="dotted">
        <color indexed="64"/>
      </top>
      <bottom style="dotted">
        <color indexed="64"/>
      </bottom>
      <diagonal/>
    </border>
    <border>
      <left style="thin">
        <color rgb="FF000000"/>
      </left>
      <right/>
      <top/>
      <bottom style="thin">
        <color indexed="64"/>
      </bottom>
      <diagonal/>
    </border>
    <border>
      <left/>
      <right/>
      <top style="thin">
        <color rgb="FF000000"/>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style="thin">
        <color rgb="FF000000"/>
      </right>
      <top style="dotted">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hair">
        <color indexed="64"/>
      </top>
      <bottom style="thin">
        <color indexed="64"/>
      </bottom>
      <diagonal/>
    </border>
    <border>
      <left/>
      <right style="thin">
        <color rgb="FF000000"/>
      </right>
      <top style="dotted">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38" fontId="46" fillId="0" borderId="0" applyFont="0" applyFill="0" applyBorder="0" applyAlignment="0" applyProtection="0">
      <alignment vertical="center"/>
    </xf>
  </cellStyleXfs>
  <cellXfs count="522">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8" fillId="0" borderId="0" xfId="0" applyFont="1" applyAlignment="1">
      <alignment vertical="center" shrinkToFit="1"/>
    </xf>
    <xf numFmtId="176" fontId="10" fillId="0" borderId="8" xfId="1" applyNumberFormat="1" applyFont="1" applyFill="1" applyBorder="1" applyAlignment="1">
      <alignment horizontal="center" vertical="center" shrinkToFit="1"/>
    </xf>
    <xf numFmtId="176" fontId="10" fillId="0" borderId="9" xfId="1" applyNumberFormat="1" applyFont="1" applyFill="1" applyBorder="1" applyAlignment="1">
      <alignment horizontal="center" vertical="center" shrinkToFit="1"/>
    </xf>
    <xf numFmtId="176" fontId="13" fillId="0" borderId="10" xfId="1" applyNumberFormat="1" applyFont="1" applyFill="1" applyBorder="1" applyAlignment="1">
      <alignment horizontal="center" vertical="center" shrinkToFit="1"/>
    </xf>
    <xf numFmtId="176" fontId="13" fillId="0" borderId="11" xfId="1" applyNumberFormat="1" applyFont="1" applyFill="1" applyBorder="1" applyAlignment="1">
      <alignment horizontal="center" vertical="center" shrinkToFit="1"/>
    </xf>
    <xf numFmtId="177" fontId="5" fillId="0" borderId="2" xfId="0" applyNumberFormat="1" applyFont="1" applyBorder="1" applyAlignment="1">
      <alignment horizontal="center" vertical="center"/>
    </xf>
    <xf numFmtId="177" fontId="17" fillId="0" borderId="12" xfId="0" applyNumberFormat="1" applyFont="1" applyBorder="1" applyAlignment="1">
      <alignment vertical="center" shrinkToFit="1"/>
    </xf>
    <xf numFmtId="177" fontId="5" fillId="0" borderId="12" xfId="0" applyNumberFormat="1" applyFont="1" applyBorder="1" applyAlignment="1">
      <alignment horizontal="center" vertical="center"/>
    </xf>
    <xf numFmtId="178" fontId="5" fillId="0" borderId="2" xfId="0" applyNumberFormat="1" applyFont="1" applyBorder="1" applyAlignment="1">
      <alignment horizontal="center" vertical="center" wrapText="1"/>
    </xf>
    <xf numFmtId="177" fontId="5" fillId="0" borderId="13" xfId="0" applyNumberFormat="1" applyFont="1" applyBorder="1" applyAlignment="1">
      <alignment horizontal="center" vertical="center"/>
    </xf>
    <xf numFmtId="177" fontId="19" fillId="0" borderId="14" xfId="0" applyNumberFormat="1" applyFont="1" applyBorder="1" applyAlignment="1">
      <alignment vertical="center" shrinkToFit="1"/>
    </xf>
    <xf numFmtId="177" fontId="5" fillId="0" borderId="14" xfId="0" applyNumberFormat="1" applyFont="1" applyBorder="1" applyAlignment="1">
      <alignment horizontal="center" vertical="center"/>
    </xf>
    <xf numFmtId="178" fontId="5" fillId="0" borderId="13" xfId="0" applyNumberFormat="1" applyFont="1" applyBorder="1" applyAlignment="1">
      <alignment horizontal="center" vertical="center" wrapText="1"/>
    </xf>
    <xf numFmtId="177" fontId="17" fillId="0" borderId="14" xfId="0" applyNumberFormat="1" applyFont="1" applyBorder="1" applyAlignment="1">
      <alignment vertical="center" shrinkToFit="1"/>
    </xf>
    <xf numFmtId="177" fontId="5" fillId="0" borderId="3" xfId="0" applyNumberFormat="1" applyFont="1" applyBorder="1" applyAlignment="1">
      <alignment horizontal="center" vertical="center"/>
    </xf>
    <xf numFmtId="177" fontId="17" fillId="0" borderId="15" xfId="0" applyNumberFormat="1" applyFont="1" applyBorder="1" applyAlignment="1">
      <alignment vertical="center" shrinkToFit="1"/>
    </xf>
    <xf numFmtId="177" fontId="5" fillId="0" borderId="15" xfId="0" applyNumberFormat="1" applyFont="1" applyBorder="1" applyAlignment="1">
      <alignment horizontal="center" vertical="center"/>
    </xf>
    <xf numFmtId="177" fontId="17" fillId="0" borderId="13" xfId="0" applyNumberFormat="1" applyFont="1" applyBorder="1" applyAlignment="1">
      <alignment vertical="center" shrinkToFit="1"/>
    </xf>
    <xf numFmtId="177" fontId="5" fillId="0" borderId="16" xfId="0" applyNumberFormat="1"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shrinkToFit="1"/>
    </xf>
    <xf numFmtId="177" fontId="5" fillId="0" borderId="1" xfId="0" applyNumberFormat="1" applyFont="1" applyBorder="1" applyAlignment="1">
      <alignment horizontal="center" vertical="center"/>
    </xf>
    <xf numFmtId="177" fontId="17" fillId="0" borderId="1" xfId="0" applyNumberFormat="1" applyFont="1" applyBorder="1" applyAlignment="1">
      <alignment vertical="center" shrinkToFit="1"/>
    </xf>
    <xf numFmtId="178" fontId="5" fillId="0" borderId="1" xfId="0" applyNumberFormat="1" applyFont="1" applyBorder="1" applyAlignment="1">
      <alignment horizontal="center" vertical="center" wrapText="1"/>
    </xf>
    <xf numFmtId="177" fontId="17" fillId="0" borderId="18" xfId="0" applyNumberFormat="1" applyFont="1" applyBorder="1" applyAlignment="1">
      <alignment vertical="center" shrinkToFit="1"/>
    </xf>
    <xf numFmtId="177" fontId="17" fillId="0" borderId="20" xfId="0" applyNumberFormat="1" applyFont="1" applyBorder="1" applyAlignment="1">
      <alignment vertical="center" shrinkToFit="1"/>
    </xf>
    <xf numFmtId="177" fontId="17" fillId="0" borderId="22" xfId="0" applyNumberFormat="1" applyFont="1" applyBorder="1" applyAlignment="1">
      <alignment vertical="center" shrinkToFit="1"/>
    </xf>
    <xf numFmtId="177" fontId="19" fillId="0" borderId="24" xfId="0" applyNumberFormat="1" applyFont="1" applyBorder="1" applyAlignment="1">
      <alignment vertical="center" shrinkToFit="1"/>
    </xf>
    <xf numFmtId="177" fontId="17" fillId="0" borderId="3" xfId="0" applyNumberFormat="1" applyFont="1" applyBorder="1" applyAlignment="1">
      <alignment vertical="center" shrinkToFit="1"/>
    </xf>
    <xf numFmtId="177" fontId="17" fillId="0" borderId="24" xfId="0" applyNumberFormat="1" applyFont="1" applyBorder="1" applyAlignment="1">
      <alignment vertical="center" shrinkToFit="1"/>
    </xf>
    <xf numFmtId="177" fontId="5" fillId="0" borderId="24" xfId="0" applyNumberFormat="1" applyFont="1" applyBorder="1" applyAlignment="1">
      <alignment horizontal="center" vertical="center"/>
    </xf>
    <xf numFmtId="177" fontId="17" fillId="0" borderId="2" xfId="0" applyNumberFormat="1" applyFont="1" applyBorder="1" applyAlignment="1">
      <alignment vertical="center" shrinkToFit="1"/>
    </xf>
    <xf numFmtId="177" fontId="19" fillId="0" borderId="12" xfId="0" applyNumberFormat="1" applyFont="1" applyBorder="1" applyAlignment="1">
      <alignment vertical="center" shrinkToFit="1"/>
    </xf>
    <xf numFmtId="177" fontId="19" fillId="0" borderId="13" xfId="0" applyNumberFormat="1" applyFont="1" applyBorder="1" applyAlignment="1">
      <alignment vertical="center" shrinkToFit="1"/>
    </xf>
    <xf numFmtId="177" fontId="5" fillId="0" borderId="35" xfId="0" applyNumberFormat="1" applyFont="1" applyBorder="1" applyAlignment="1">
      <alignment horizontal="center" vertical="center"/>
    </xf>
    <xf numFmtId="178" fontId="5" fillId="0" borderId="35" xfId="0" applyNumberFormat="1" applyFont="1" applyBorder="1" applyAlignment="1">
      <alignment horizontal="center" vertical="center" wrapText="1"/>
    </xf>
    <xf numFmtId="177" fontId="17" fillId="0" borderId="36" xfId="0" applyNumberFormat="1" applyFont="1" applyBorder="1" applyAlignment="1">
      <alignment vertical="center" shrinkToFit="1"/>
    </xf>
    <xf numFmtId="177" fontId="5" fillId="0" borderId="3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17" fillId="0" borderId="21" xfId="0" applyNumberFormat="1" applyFont="1" applyBorder="1" applyAlignment="1">
      <alignment vertical="center" shrinkToFit="1"/>
    </xf>
    <xf numFmtId="177" fontId="5" fillId="0" borderId="38" xfId="0" applyNumberFormat="1" applyFont="1" applyBorder="1" applyAlignment="1">
      <alignment horizontal="center" vertical="center"/>
    </xf>
    <xf numFmtId="0" fontId="5" fillId="0" borderId="0" xfId="0" applyFont="1" applyAlignment="1">
      <alignment horizontal="center" vertical="center"/>
    </xf>
    <xf numFmtId="177" fontId="17" fillId="0" borderId="6" xfId="0" applyNumberFormat="1" applyFont="1" applyBorder="1" applyAlignment="1">
      <alignment vertical="center" shrinkToFit="1"/>
    </xf>
    <xf numFmtId="0" fontId="5" fillId="0" borderId="0" xfId="0" applyFont="1" applyAlignment="1">
      <alignment vertical="center" shrinkToFit="1"/>
    </xf>
    <xf numFmtId="177" fontId="5" fillId="0" borderId="39" xfId="0" applyNumberFormat="1" applyFont="1" applyBorder="1" applyAlignment="1">
      <alignment horizontal="center" vertical="center"/>
    </xf>
    <xf numFmtId="177" fontId="17" fillId="0" borderId="39" xfId="0" applyNumberFormat="1" applyFont="1" applyBorder="1" applyAlignment="1">
      <alignment horizontal="left" vertical="center" shrinkToFit="1"/>
    </xf>
    <xf numFmtId="178" fontId="5" fillId="0" borderId="39" xfId="0" applyNumberFormat="1" applyFont="1" applyBorder="1" applyAlignment="1">
      <alignment horizontal="center" vertical="center"/>
    </xf>
    <xf numFmtId="179" fontId="5" fillId="0" borderId="39" xfId="0" applyNumberFormat="1" applyFont="1" applyBorder="1" applyAlignment="1">
      <alignment horizontal="left" vertical="center"/>
    </xf>
    <xf numFmtId="0" fontId="24" fillId="0" borderId="0" xfId="0" applyFont="1">
      <alignment vertical="center"/>
    </xf>
    <xf numFmtId="0" fontId="17" fillId="0" borderId="0" xfId="0" applyFont="1" applyAlignment="1">
      <alignment vertical="center" wrapText="1"/>
    </xf>
    <xf numFmtId="178" fontId="5" fillId="0" borderId="1" xfId="0" applyNumberFormat="1" applyFont="1" applyBorder="1" applyAlignment="1">
      <alignment horizontal="center" vertical="center"/>
    </xf>
    <xf numFmtId="177" fontId="26" fillId="0" borderId="1"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0" xfId="0" applyNumberFormat="1" applyFont="1" applyAlignment="1">
      <alignment horizontal="center" vertical="center" shrinkToFit="1"/>
    </xf>
    <xf numFmtId="177" fontId="25" fillId="0" borderId="0" xfId="0" applyNumberFormat="1" applyFont="1" applyAlignment="1">
      <alignment vertical="center" wrapText="1"/>
    </xf>
    <xf numFmtId="177" fontId="27" fillId="0" borderId="0" xfId="0" applyNumberFormat="1" applyFont="1">
      <alignment vertical="center"/>
    </xf>
    <xf numFmtId="0" fontId="5" fillId="0" borderId="1" xfId="0" applyFont="1" applyBorder="1" applyAlignment="1">
      <alignment horizontal="left" vertical="center" shrinkToFit="1"/>
    </xf>
    <xf numFmtId="177" fontId="5" fillId="0" borderId="1" xfId="0" applyNumberFormat="1" applyFont="1" applyBorder="1">
      <alignment vertical="center"/>
    </xf>
    <xf numFmtId="177" fontId="5" fillId="0" borderId="0" xfId="0" applyNumberFormat="1" applyFont="1" applyAlignment="1">
      <alignment vertical="center" shrinkToFit="1"/>
    </xf>
    <xf numFmtId="177" fontId="5" fillId="0" borderId="0" xfId="0" applyNumberFormat="1" applyFont="1">
      <alignment vertical="center"/>
    </xf>
    <xf numFmtId="0" fontId="5" fillId="0" borderId="0" xfId="0" applyFont="1" applyAlignment="1">
      <alignment vertical="center" wrapText="1" shrinkToFit="1"/>
    </xf>
    <xf numFmtId="0" fontId="23" fillId="0" borderId="1" xfId="0" applyFont="1" applyBorder="1" applyAlignment="1">
      <alignment horizontal="left" vertical="center" shrinkToFit="1"/>
    </xf>
    <xf numFmtId="177" fontId="15" fillId="0" borderId="0" xfId="0" applyNumberFormat="1" applyFont="1">
      <alignment vertical="center"/>
    </xf>
    <xf numFmtId="0" fontId="28" fillId="0" borderId="0" xfId="0" applyFont="1">
      <alignment vertical="center"/>
    </xf>
    <xf numFmtId="178" fontId="5" fillId="0" borderId="3" xfId="0" applyNumberFormat="1" applyFont="1" applyBorder="1" applyAlignment="1">
      <alignment horizontal="center" vertical="center" wrapText="1"/>
    </xf>
    <xf numFmtId="177" fontId="5" fillId="0" borderId="17"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5"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2" xfId="0" applyFont="1" applyBorder="1" applyAlignment="1">
      <alignment horizontal="left" vertical="center"/>
    </xf>
    <xf numFmtId="0" fontId="21" fillId="0" borderId="2" xfId="0" applyFont="1" applyBorder="1" applyAlignment="1">
      <alignment horizontal="left" vertical="center" shrinkToFit="1"/>
    </xf>
    <xf numFmtId="179" fontId="16" fillId="0" borderId="2" xfId="0" applyNumberFormat="1" applyFont="1" applyBorder="1" applyAlignment="1">
      <alignment horizontal="left" vertical="center" wrapText="1"/>
    </xf>
    <xf numFmtId="0" fontId="5" fillId="0" borderId="1" xfId="0" applyFont="1" applyBorder="1" applyAlignment="1">
      <alignment horizontal="left" vertical="center"/>
    </xf>
    <xf numFmtId="0" fontId="21" fillId="0" borderId="1" xfId="0" applyFont="1" applyBorder="1" applyAlignment="1">
      <alignment horizontal="left" vertical="center" shrinkToFit="1"/>
    </xf>
    <xf numFmtId="179" fontId="16" fillId="0" borderId="1" xfId="0" applyNumberFormat="1" applyFont="1" applyBorder="1" applyAlignment="1">
      <alignment horizontal="left" vertical="center" wrapText="1"/>
    </xf>
    <xf numFmtId="177" fontId="30" fillId="0" borderId="12" xfId="0" applyNumberFormat="1" applyFont="1" applyBorder="1" applyAlignment="1">
      <alignment vertical="center" shrinkToFit="1"/>
    </xf>
    <xf numFmtId="177" fontId="19" fillId="0" borderId="20" xfId="0" applyNumberFormat="1" applyFont="1" applyBorder="1" applyAlignment="1">
      <alignment vertical="center" shrinkToFit="1"/>
    </xf>
    <xf numFmtId="177" fontId="17" fillId="0" borderId="43" xfId="0" applyNumberFormat="1" applyFont="1" applyBorder="1" applyAlignment="1">
      <alignment vertical="center" shrinkToFit="1"/>
    </xf>
    <xf numFmtId="177" fontId="5" fillId="0" borderId="43" xfId="0" applyNumberFormat="1" applyFont="1" applyBorder="1" applyAlignment="1">
      <alignment horizontal="center" vertical="center"/>
    </xf>
    <xf numFmtId="177" fontId="5" fillId="0" borderId="44" xfId="0" applyNumberFormat="1" applyFont="1" applyBorder="1" applyAlignment="1">
      <alignment horizontal="center" vertical="center"/>
    </xf>
    <xf numFmtId="0" fontId="5" fillId="0" borderId="27" xfId="0" applyFont="1" applyBorder="1" applyAlignment="1">
      <alignment horizontal="left" vertical="center"/>
    </xf>
    <xf numFmtId="0" fontId="21" fillId="0" borderId="23" xfId="0" applyFont="1" applyBorder="1" applyAlignment="1">
      <alignment horizontal="left" vertical="center" shrinkToFit="1"/>
    </xf>
    <xf numFmtId="177" fontId="5" fillId="0" borderId="33" xfId="0" applyNumberFormat="1" applyFont="1" applyBorder="1" applyAlignment="1">
      <alignment horizontal="center" vertical="center"/>
    </xf>
    <xf numFmtId="177" fontId="21" fillId="0" borderId="12" xfId="0" applyNumberFormat="1" applyFont="1" applyBorder="1" applyAlignment="1">
      <alignment horizontal="center" vertical="center"/>
    </xf>
    <xf numFmtId="177" fontId="21" fillId="0" borderId="14" xfId="0" applyNumberFormat="1" applyFont="1" applyBorder="1" applyAlignment="1">
      <alignment horizontal="center" vertical="center"/>
    </xf>
    <xf numFmtId="177" fontId="19" fillId="0" borderId="15" xfId="0" applyNumberFormat="1" applyFont="1" applyBorder="1" applyAlignment="1">
      <alignment vertical="center" shrinkToFit="1"/>
    </xf>
    <xf numFmtId="177" fontId="21" fillId="0" borderId="15" xfId="0" applyNumberFormat="1" applyFont="1" applyBorder="1" applyAlignment="1">
      <alignment horizontal="center" vertical="center"/>
    </xf>
    <xf numFmtId="177" fontId="17" fillId="0" borderId="45" xfId="0" applyNumberFormat="1" applyFont="1" applyBorder="1" applyAlignment="1">
      <alignment vertical="center" shrinkToFit="1"/>
    </xf>
    <xf numFmtId="177" fontId="5" fillId="0" borderId="45" xfId="0" applyNumberFormat="1" applyFont="1" applyBorder="1" applyAlignment="1">
      <alignment horizontal="center" vertical="center"/>
    </xf>
    <xf numFmtId="177" fontId="19" fillId="0" borderId="36" xfId="0" applyNumberFormat="1" applyFont="1" applyBorder="1" applyAlignment="1">
      <alignment vertical="center" shrinkToFit="1"/>
    </xf>
    <xf numFmtId="0" fontId="5" fillId="0" borderId="46" xfId="0" applyFont="1" applyBorder="1" applyAlignment="1">
      <alignment horizontal="left" vertical="center"/>
    </xf>
    <xf numFmtId="0" fontId="5" fillId="0" borderId="46" xfId="0" applyFont="1" applyBorder="1" applyAlignment="1">
      <alignment horizontal="left" vertical="center" shrinkToFit="1"/>
    </xf>
    <xf numFmtId="177" fontId="5" fillId="0" borderId="46" xfId="0" applyNumberFormat="1" applyFont="1" applyBorder="1" applyAlignment="1">
      <alignment horizontal="center" vertical="center"/>
    </xf>
    <xf numFmtId="177" fontId="17" fillId="0" borderId="46" xfId="0" applyNumberFormat="1" applyFont="1" applyBorder="1" applyAlignment="1">
      <alignment vertical="center" shrinkToFit="1"/>
    </xf>
    <xf numFmtId="178" fontId="5" fillId="0" borderId="46" xfId="0" applyNumberFormat="1" applyFont="1" applyBorder="1" applyAlignment="1">
      <alignment horizontal="center" vertical="center" wrapText="1"/>
    </xf>
    <xf numFmtId="179" fontId="16" fillId="0" borderId="46" xfId="0" applyNumberFormat="1" applyFont="1" applyBorder="1" applyAlignment="1">
      <alignment horizontal="left" vertical="center" wrapText="1"/>
    </xf>
    <xf numFmtId="177" fontId="5" fillId="0" borderId="47" xfId="0" applyNumberFormat="1" applyFont="1" applyBorder="1" applyAlignment="1">
      <alignment horizontal="center" vertical="center"/>
    </xf>
    <xf numFmtId="177" fontId="5" fillId="0" borderId="49" xfId="0" applyNumberFormat="1" applyFont="1" applyBorder="1" applyAlignment="1">
      <alignment horizontal="center" vertical="center"/>
    </xf>
    <xf numFmtId="0" fontId="5" fillId="0" borderId="21" xfId="0" applyFont="1" applyBorder="1" applyAlignment="1">
      <alignment horizontal="left" vertical="center"/>
    </xf>
    <xf numFmtId="0" fontId="5" fillId="0" borderId="21" xfId="0" applyFont="1" applyBorder="1" applyAlignment="1">
      <alignment horizontal="left" vertical="center" shrinkToFit="1"/>
    </xf>
    <xf numFmtId="178" fontId="5" fillId="0" borderId="21" xfId="0" applyNumberFormat="1" applyFont="1" applyBorder="1" applyAlignment="1">
      <alignment horizontal="center" vertical="center" wrapText="1"/>
    </xf>
    <xf numFmtId="179" fontId="16" fillId="0" borderId="21" xfId="0" applyNumberFormat="1" applyFont="1" applyBorder="1" applyAlignment="1">
      <alignment horizontal="left" vertical="center" wrapText="1"/>
    </xf>
    <xf numFmtId="177" fontId="17" fillId="0" borderId="17" xfId="0" applyNumberFormat="1" applyFont="1" applyBorder="1" applyAlignment="1">
      <alignment vertical="center" shrinkToFit="1"/>
    </xf>
    <xf numFmtId="177" fontId="17" fillId="0" borderId="58" xfId="0" applyNumberFormat="1" applyFont="1" applyBorder="1" applyAlignment="1">
      <alignment vertical="center" shrinkToFit="1"/>
    </xf>
    <xf numFmtId="177" fontId="5" fillId="0" borderId="58" xfId="0" applyNumberFormat="1" applyFont="1" applyBorder="1" applyAlignment="1">
      <alignment horizontal="center" vertical="center"/>
    </xf>
    <xf numFmtId="177" fontId="17" fillId="0" borderId="19" xfId="0" applyNumberFormat="1" applyFont="1" applyBorder="1" applyAlignment="1">
      <alignment vertical="center" shrinkToFit="1"/>
    </xf>
    <xf numFmtId="177" fontId="17" fillId="0" borderId="60" xfId="0" applyNumberFormat="1" applyFont="1" applyBorder="1" applyAlignment="1">
      <alignment vertical="center" shrinkToFit="1"/>
    </xf>
    <xf numFmtId="177" fontId="17" fillId="0" borderId="63" xfId="0" applyNumberFormat="1" applyFont="1" applyBorder="1" applyAlignment="1">
      <alignment vertical="center" shrinkToFit="1"/>
    </xf>
    <xf numFmtId="177" fontId="5" fillId="0" borderId="64" xfId="0" applyNumberFormat="1" applyFont="1" applyBorder="1" applyAlignment="1">
      <alignment horizontal="center" vertical="center"/>
    </xf>
    <xf numFmtId="177" fontId="17" fillId="0" borderId="65" xfId="0" applyNumberFormat="1" applyFont="1" applyBorder="1" applyAlignment="1">
      <alignment vertical="center" shrinkToFit="1"/>
    </xf>
    <xf numFmtId="177" fontId="5" fillId="0" borderId="59" xfId="0" applyNumberFormat="1" applyFont="1" applyBorder="1" applyAlignment="1">
      <alignment horizontal="center" vertical="center"/>
    </xf>
    <xf numFmtId="0" fontId="5" fillId="0" borderId="3" xfId="0" applyFont="1" applyBorder="1" applyAlignment="1">
      <alignment horizontal="left" vertical="center"/>
    </xf>
    <xf numFmtId="0" fontId="5" fillId="0" borderId="13" xfId="0" applyFont="1" applyBorder="1" applyAlignment="1">
      <alignment horizontal="left" vertical="center" shrinkToFit="1"/>
    </xf>
    <xf numFmtId="177" fontId="17" fillId="0" borderId="66" xfId="0" applyNumberFormat="1" applyFont="1" applyBorder="1" applyAlignment="1">
      <alignment vertical="center" shrinkToFit="1"/>
    </xf>
    <xf numFmtId="177" fontId="5" fillId="0" borderId="66" xfId="0" applyNumberFormat="1" applyFont="1" applyBorder="1" applyAlignment="1">
      <alignment horizontal="center" vertical="center"/>
    </xf>
    <xf numFmtId="177" fontId="17" fillId="0" borderId="67" xfId="0" applyNumberFormat="1" applyFont="1" applyBorder="1" applyAlignment="1">
      <alignment vertical="center" shrinkToFit="1"/>
    </xf>
    <xf numFmtId="177" fontId="5" fillId="0" borderId="68" xfId="0" applyNumberFormat="1" applyFont="1" applyBorder="1" applyAlignment="1">
      <alignment horizontal="center" vertical="center"/>
    </xf>
    <xf numFmtId="177" fontId="19" fillId="0" borderId="69" xfId="0" applyNumberFormat="1" applyFont="1" applyBorder="1" applyAlignment="1">
      <alignment vertical="center" shrinkToFit="1"/>
    </xf>
    <xf numFmtId="177" fontId="5" fillId="0" borderId="69" xfId="0" applyNumberFormat="1" applyFont="1" applyBorder="1" applyAlignment="1">
      <alignment horizontal="center" vertical="center"/>
    </xf>
    <xf numFmtId="177" fontId="19" fillId="0" borderId="70" xfId="0" applyNumberFormat="1" applyFont="1" applyBorder="1" applyAlignment="1">
      <alignment vertical="center" shrinkToFit="1"/>
    </xf>
    <xf numFmtId="177" fontId="5" fillId="0" borderId="67" xfId="0" applyNumberFormat="1" applyFont="1" applyBorder="1" applyAlignment="1">
      <alignment horizontal="center" vertical="center"/>
    </xf>
    <xf numFmtId="177" fontId="17" fillId="0" borderId="25" xfId="0" applyNumberFormat="1" applyFont="1" applyBorder="1" applyAlignment="1">
      <alignment vertical="center" shrinkToFit="1"/>
    </xf>
    <xf numFmtId="0" fontId="5" fillId="0" borderId="3" xfId="0" applyFont="1" applyBorder="1" applyAlignment="1">
      <alignment horizontal="left" vertical="center" shrinkToFit="1"/>
    </xf>
    <xf numFmtId="179" fontId="16" fillId="0" borderId="3" xfId="0" applyNumberFormat="1" applyFont="1" applyBorder="1" applyAlignment="1">
      <alignment horizontal="left" vertical="center" wrapText="1"/>
    </xf>
    <xf numFmtId="0" fontId="5" fillId="0" borderId="2" xfId="0" applyFont="1" applyBorder="1" applyAlignment="1">
      <alignment horizontal="left" vertical="center" shrinkToFit="1"/>
    </xf>
    <xf numFmtId="177" fontId="17" fillId="0" borderId="74" xfId="0" applyNumberFormat="1" applyFont="1" applyBorder="1" applyAlignment="1">
      <alignment vertical="center" shrinkToFit="1"/>
    </xf>
    <xf numFmtId="177" fontId="5" fillId="0" borderId="74" xfId="0" applyNumberFormat="1" applyFont="1" applyBorder="1" applyAlignment="1">
      <alignment horizontal="center" vertical="center"/>
    </xf>
    <xf numFmtId="177" fontId="17" fillId="0" borderId="77" xfId="0" applyNumberFormat="1" applyFont="1" applyBorder="1" applyAlignment="1">
      <alignment vertical="center" shrinkToFit="1"/>
    </xf>
    <xf numFmtId="177" fontId="5" fillId="0" borderId="77" xfId="0" applyNumberFormat="1" applyFont="1" applyBorder="1" applyAlignment="1">
      <alignment horizontal="center" vertical="center"/>
    </xf>
    <xf numFmtId="177" fontId="19" fillId="0" borderId="77" xfId="0" applyNumberFormat="1" applyFont="1" applyBorder="1" applyAlignment="1">
      <alignment vertical="center" shrinkToFit="1"/>
    </xf>
    <xf numFmtId="177" fontId="17" fillId="0" borderId="78" xfId="0" applyNumberFormat="1" applyFont="1" applyBorder="1" applyAlignment="1">
      <alignment vertical="center" shrinkToFit="1"/>
    </xf>
    <xf numFmtId="177" fontId="5" fillId="0" borderId="78" xfId="0" applyNumberFormat="1" applyFont="1" applyBorder="1" applyAlignment="1">
      <alignment horizontal="center" vertical="center"/>
    </xf>
    <xf numFmtId="177" fontId="5" fillId="0" borderId="80" xfId="0" applyNumberFormat="1" applyFont="1" applyBorder="1" applyAlignment="1">
      <alignment horizontal="center" vertical="center"/>
    </xf>
    <xf numFmtId="177" fontId="5" fillId="0" borderId="82" xfId="0" applyNumberFormat="1" applyFont="1" applyBorder="1" applyAlignment="1">
      <alignment horizontal="center" vertical="center"/>
    </xf>
    <xf numFmtId="177" fontId="5" fillId="0" borderId="81" xfId="0" applyNumberFormat="1" applyFont="1" applyBorder="1" applyAlignment="1">
      <alignment horizontal="center" vertical="center"/>
    </xf>
    <xf numFmtId="177" fontId="5" fillId="0" borderId="83" xfId="0" applyNumberFormat="1" applyFont="1" applyBorder="1" applyAlignment="1">
      <alignment horizontal="center" vertical="center"/>
    </xf>
    <xf numFmtId="177" fontId="5" fillId="0" borderId="85" xfId="0" applyNumberFormat="1" applyFont="1" applyBorder="1" applyAlignment="1">
      <alignment horizontal="center" vertical="center"/>
    </xf>
    <xf numFmtId="177" fontId="5" fillId="0" borderId="86" xfId="0" applyNumberFormat="1" applyFont="1" applyBorder="1" applyAlignment="1">
      <alignment horizontal="center" vertical="center"/>
    </xf>
    <xf numFmtId="179" fontId="16" fillId="0" borderId="13" xfId="0" applyNumberFormat="1" applyFont="1" applyBorder="1" applyAlignment="1">
      <alignment horizontal="left" vertical="center" wrapText="1"/>
    </xf>
    <xf numFmtId="178" fontId="5" fillId="0" borderId="4" xfId="0" applyNumberFormat="1" applyFont="1" applyBorder="1" applyAlignment="1">
      <alignment horizontal="center" vertical="center" wrapText="1"/>
    </xf>
    <xf numFmtId="179" fontId="16" fillId="0" borderId="17" xfId="0" applyNumberFormat="1" applyFont="1" applyBorder="1" applyAlignment="1">
      <alignment horizontal="left" vertical="center" wrapText="1"/>
    </xf>
    <xf numFmtId="177" fontId="17" fillId="0" borderId="88" xfId="0" applyNumberFormat="1" applyFont="1" applyBorder="1" applyAlignment="1">
      <alignment vertical="center" shrinkToFit="1"/>
    </xf>
    <xf numFmtId="177" fontId="5" fillId="0" borderId="89" xfId="0" applyNumberFormat="1" applyFont="1" applyBorder="1" applyAlignment="1">
      <alignment horizontal="center" vertical="center"/>
    </xf>
    <xf numFmtId="177" fontId="17" fillId="0" borderId="90" xfId="0" applyNumberFormat="1" applyFont="1" applyBorder="1" applyAlignment="1">
      <alignment vertical="center" shrinkToFit="1"/>
    </xf>
    <xf numFmtId="177" fontId="19" fillId="0" borderId="90" xfId="0" applyNumberFormat="1" applyFont="1" applyBorder="1" applyAlignment="1">
      <alignment vertical="center" shrinkToFit="1"/>
    </xf>
    <xf numFmtId="177" fontId="5" fillId="0" borderId="92" xfId="0" applyNumberFormat="1" applyFont="1" applyBorder="1" applyAlignment="1">
      <alignment horizontal="center" vertical="center"/>
    </xf>
    <xf numFmtId="177" fontId="17" fillId="0" borderId="93" xfId="0" applyNumberFormat="1" applyFont="1" applyBorder="1" applyAlignment="1">
      <alignment vertical="center" shrinkToFit="1"/>
    </xf>
    <xf numFmtId="177" fontId="5" fillId="0" borderId="94" xfId="0" applyNumberFormat="1" applyFont="1" applyBorder="1" applyAlignment="1">
      <alignment horizontal="center" vertical="center"/>
    </xf>
    <xf numFmtId="177" fontId="5" fillId="0" borderId="96" xfId="0" applyNumberFormat="1" applyFont="1" applyBorder="1" applyAlignment="1">
      <alignment horizontal="center" vertical="center"/>
    </xf>
    <xf numFmtId="177" fontId="19" fillId="0" borderId="43" xfId="0" applyNumberFormat="1" applyFont="1" applyBorder="1" applyAlignment="1">
      <alignment vertical="center" shrinkToFit="1"/>
    </xf>
    <xf numFmtId="177" fontId="21" fillId="0" borderId="43" xfId="0" applyNumberFormat="1" applyFont="1" applyBorder="1" applyAlignment="1">
      <alignment horizontal="center" vertical="center"/>
    </xf>
    <xf numFmtId="177" fontId="19" fillId="0" borderId="1" xfId="0" applyNumberFormat="1" applyFont="1" applyBorder="1" applyAlignment="1">
      <alignment vertical="center" shrinkToFit="1"/>
    </xf>
    <xf numFmtId="0" fontId="5" fillId="0" borderId="13" xfId="0" applyFont="1" applyBorder="1" applyAlignment="1">
      <alignment horizontal="left" vertical="center"/>
    </xf>
    <xf numFmtId="177" fontId="5" fillId="0" borderId="90" xfId="0" applyNumberFormat="1" applyFont="1" applyBorder="1" applyAlignment="1">
      <alignment horizontal="center" vertical="center"/>
    </xf>
    <xf numFmtId="177" fontId="19" fillId="0" borderId="99" xfId="0" applyNumberFormat="1" applyFont="1" applyBorder="1" applyAlignment="1">
      <alignment vertical="center" shrinkToFit="1"/>
    </xf>
    <xf numFmtId="177" fontId="5" fillId="0" borderId="93" xfId="0" applyNumberFormat="1" applyFont="1" applyBorder="1" applyAlignment="1">
      <alignment horizontal="center" vertical="center"/>
    </xf>
    <xf numFmtId="0" fontId="22" fillId="0" borderId="1" xfId="0" applyFont="1" applyBorder="1" applyAlignment="1">
      <alignment horizontal="left" vertical="center" shrinkToFit="1"/>
    </xf>
    <xf numFmtId="177" fontId="30" fillId="0" borderId="14" xfId="0" applyNumberFormat="1" applyFont="1" applyBorder="1" applyAlignment="1">
      <alignment vertical="center" shrinkToFit="1"/>
    </xf>
    <xf numFmtId="177" fontId="17" fillId="0" borderId="101" xfId="0" applyNumberFormat="1" applyFont="1" applyBorder="1" applyAlignment="1">
      <alignment vertical="center" shrinkToFit="1"/>
    </xf>
    <xf numFmtId="177" fontId="5" fillId="0" borderId="102" xfId="0" applyNumberFormat="1" applyFont="1" applyBorder="1" applyAlignment="1">
      <alignment horizontal="center" vertical="center"/>
    </xf>
    <xf numFmtId="177" fontId="19" fillId="0" borderId="44" xfId="0" applyNumberFormat="1" applyFont="1" applyBorder="1" applyAlignment="1">
      <alignment vertical="center" shrinkToFit="1"/>
    </xf>
    <xf numFmtId="177" fontId="17" fillId="0" borderId="8" xfId="0" applyNumberFormat="1" applyFont="1" applyBorder="1" applyAlignment="1">
      <alignment vertical="center" shrinkToFit="1"/>
    </xf>
    <xf numFmtId="178" fontId="5" fillId="0" borderId="9" xfId="0" applyNumberFormat="1" applyFont="1" applyBorder="1" applyAlignment="1">
      <alignment horizontal="center" vertical="center" wrapText="1"/>
    </xf>
    <xf numFmtId="0" fontId="5" fillId="0" borderId="104" xfId="0" applyFont="1" applyBorder="1">
      <alignment vertical="center"/>
    </xf>
    <xf numFmtId="177" fontId="19" fillId="0" borderId="64" xfId="0" applyNumberFormat="1" applyFont="1" applyBorder="1" applyAlignment="1">
      <alignment vertical="center" shrinkToFit="1"/>
    </xf>
    <xf numFmtId="177" fontId="5" fillId="0" borderId="105" xfId="0" applyNumberFormat="1" applyFont="1" applyBorder="1" applyAlignment="1">
      <alignment horizontal="center" vertical="center"/>
    </xf>
    <xf numFmtId="177" fontId="19" fillId="0" borderId="107" xfId="0" applyNumberFormat="1" applyFont="1" applyBorder="1" applyAlignment="1">
      <alignment vertical="center" shrinkToFit="1"/>
    </xf>
    <xf numFmtId="177" fontId="17" fillId="0" borderId="108" xfId="0" applyNumberFormat="1" applyFont="1" applyBorder="1" applyAlignment="1">
      <alignment vertical="center" shrinkToFit="1"/>
    </xf>
    <xf numFmtId="177" fontId="17" fillId="0" borderId="11" xfId="0" applyNumberFormat="1" applyFont="1" applyBorder="1" applyAlignment="1">
      <alignment vertical="center" shrinkToFit="1"/>
    </xf>
    <xf numFmtId="177" fontId="17" fillId="0" borderId="47" xfId="0" applyNumberFormat="1" applyFont="1" applyBorder="1" applyAlignment="1">
      <alignment vertical="center" shrinkToFit="1"/>
    </xf>
    <xf numFmtId="178" fontId="16" fillId="0" borderId="1" xfId="0" applyNumberFormat="1" applyFont="1" applyBorder="1" applyAlignment="1">
      <alignment horizontal="left" vertical="center" wrapText="1"/>
    </xf>
    <xf numFmtId="0" fontId="5" fillId="0" borderId="42" xfId="0" applyFont="1" applyBorder="1" applyAlignment="1">
      <alignment horizontal="left" vertical="center" shrinkToFit="1"/>
    </xf>
    <xf numFmtId="177" fontId="19" fillId="0" borderId="17" xfId="0" applyNumberFormat="1" applyFont="1" applyBorder="1" applyAlignment="1">
      <alignment vertical="center" shrinkToFit="1"/>
    </xf>
    <xf numFmtId="177" fontId="17" fillId="0" borderId="69" xfId="0" applyNumberFormat="1" applyFont="1" applyBorder="1" applyAlignment="1">
      <alignment vertical="center" shrinkToFit="1"/>
    </xf>
    <xf numFmtId="177" fontId="17" fillId="0" borderId="112" xfId="0" applyNumberFormat="1" applyFont="1" applyBorder="1" applyAlignment="1">
      <alignment vertical="center" shrinkToFit="1"/>
    </xf>
    <xf numFmtId="177" fontId="5" fillId="0" borderId="113" xfId="0" applyNumberFormat="1" applyFont="1" applyBorder="1" applyAlignment="1">
      <alignment horizontal="center" vertical="center"/>
    </xf>
    <xf numFmtId="177" fontId="5" fillId="0" borderId="114" xfId="0" applyNumberFormat="1" applyFont="1" applyBorder="1" applyAlignment="1">
      <alignment horizontal="center" vertical="center"/>
    </xf>
    <xf numFmtId="177" fontId="19" fillId="0" borderId="58" xfId="0" applyNumberFormat="1" applyFont="1" applyBorder="1" applyAlignment="1">
      <alignment vertical="center" shrinkToFit="1"/>
    </xf>
    <xf numFmtId="177" fontId="17" fillId="0" borderId="102" xfId="0" applyNumberFormat="1" applyFont="1" applyBorder="1" applyAlignment="1">
      <alignment vertical="center" shrinkToFit="1"/>
    </xf>
    <xf numFmtId="177" fontId="17" fillId="0" borderId="42" xfId="0" applyNumberFormat="1" applyFont="1" applyBorder="1" applyAlignment="1">
      <alignment vertical="center" shrinkToFit="1"/>
    </xf>
    <xf numFmtId="177" fontId="5" fillId="0" borderId="18" xfId="0" applyNumberFormat="1" applyFont="1" applyBorder="1" applyAlignment="1">
      <alignment horizontal="center" vertical="center"/>
    </xf>
    <xf numFmtId="177" fontId="19" fillId="0" borderId="60" xfId="0" applyNumberFormat="1" applyFont="1" applyBorder="1" applyAlignment="1">
      <alignment vertical="center" shrinkToFit="1"/>
    </xf>
    <xf numFmtId="177" fontId="17" fillId="0" borderId="116" xfId="0" applyNumberFormat="1" applyFont="1" applyBorder="1" applyAlignment="1">
      <alignment vertical="center" shrinkToFit="1"/>
    </xf>
    <xf numFmtId="177" fontId="5" fillId="0" borderId="117" xfId="0" applyNumberFormat="1" applyFont="1" applyBorder="1" applyAlignment="1">
      <alignment horizontal="center" vertical="center"/>
    </xf>
    <xf numFmtId="177" fontId="17" fillId="0" borderId="118" xfId="0" applyNumberFormat="1" applyFont="1" applyBorder="1" applyAlignment="1">
      <alignment vertical="center" shrinkToFit="1"/>
    </xf>
    <xf numFmtId="177" fontId="5" fillId="0" borderId="34" xfId="0" applyNumberFormat="1" applyFont="1" applyBorder="1" applyAlignment="1">
      <alignment horizontal="center" vertical="center"/>
    </xf>
    <xf numFmtId="177" fontId="17" fillId="0" borderId="119" xfId="0" applyNumberFormat="1" applyFont="1" applyBorder="1" applyAlignment="1">
      <alignment vertical="center" shrinkToFit="1"/>
    </xf>
    <xf numFmtId="177" fontId="17" fillId="0" borderId="44" xfId="0" applyNumberFormat="1" applyFont="1" applyBorder="1" applyAlignment="1">
      <alignment vertical="center" shrinkToFit="1"/>
    </xf>
    <xf numFmtId="177" fontId="5" fillId="0" borderId="120" xfId="0" applyNumberFormat="1" applyFont="1" applyBorder="1" applyAlignment="1">
      <alignment horizontal="center" vertical="center"/>
    </xf>
    <xf numFmtId="179" fontId="16" fillId="0" borderId="6" xfId="0" applyNumberFormat="1" applyFont="1" applyBorder="1" applyAlignment="1">
      <alignment horizontal="left" vertical="center" wrapText="1"/>
    </xf>
    <xf numFmtId="177" fontId="19" fillId="0" borderId="66" xfId="0" applyNumberFormat="1" applyFont="1" applyBorder="1" applyAlignment="1">
      <alignment vertical="center" shrinkToFit="1"/>
    </xf>
    <xf numFmtId="177" fontId="21" fillId="0" borderId="1" xfId="0" applyNumberFormat="1" applyFont="1" applyBorder="1" applyAlignment="1">
      <alignment horizontal="center" vertical="center"/>
    </xf>
    <xf numFmtId="177" fontId="21" fillId="0" borderId="16" xfId="0" applyNumberFormat="1" applyFont="1" applyBorder="1" applyAlignment="1">
      <alignment horizontal="center" vertical="center"/>
    </xf>
    <xf numFmtId="177" fontId="5" fillId="0" borderId="101" xfId="0" applyNumberFormat="1" applyFont="1" applyBorder="1" applyAlignment="1">
      <alignment horizontal="center" vertical="center"/>
    </xf>
    <xf numFmtId="177" fontId="19" fillId="0" borderId="119" xfId="0" applyNumberFormat="1" applyFont="1" applyBorder="1" applyAlignment="1">
      <alignment vertical="center" shrinkToFit="1"/>
    </xf>
    <xf numFmtId="177" fontId="5" fillId="0" borderId="119" xfId="0" applyNumberFormat="1" applyFont="1" applyBorder="1" applyAlignment="1">
      <alignment horizontal="center" vertical="center"/>
    </xf>
    <xf numFmtId="0" fontId="22" fillId="0" borderId="5" xfId="0" applyFont="1" applyBorder="1" applyAlignment="1">
      <alignment horizontal="left" vertical="center" shrinkToFit="1"/>
    </xf>
    <xf numFmtId="177" fontId="17" fillId="0" borderId="105" xfId="0" applyNumberFormat="1" applyFont="1" applyBorder="1" applyAlignment="1">
      <alignment vertical="center" shrinkToFit="1"/>
    </xf>
    <xf numFmtId="177" fontId="5" fillId="0" borderId="121" xfId="0" applyNumberFormat="1" applyFont="1" applyBorder="1" applyAlignment="1">
      <alignment horizontal="center" vertical="center"/>
    </xf>
    <xf numFmtId="177" fontId="19" fillId="0" borderId="19" xfId="0" applyNumberFormat="1" applyFont="1" applyBorder="1" applyAlignment="1">
      <alignment vertical="center" shrinkToFit="1"/>
    </xf>
    <xf numFmtId="177" fontId="21" fillId="0" borderId="114" xfId="0" applyNumberFormat="1" applyFont="1" applyBorder="1" applyAlignment="1">
      <alignment horizontal="center" vertical="center"/>
    </xf>
    <xf numFmtId="177" fontId="21" fillId="0" borderId="82" xfId="0" applyNumberFormat="1" applyFont="1" applyBorder="1" applyAlignment="1">
      <alignment horizontal="center" vertical="center"/>
    </xf>
    <xf numFmtId="177" fontId="21" fillId="0" borderId="13" xfId="0" applyNumberFormat="1" applyFont="1" applyBorder="1" applyAlignment="1">
      <alignment horizontal="center" vertical="center"/>
    </xf>
    <xf numFmtId="0" fontId="5" fillId="0" borderId="53" xfId="0" applyFont="1" applyBorder="1" applyAlignment="1">
      <alignment horizontal="left" vertical="center"/>
    </xf>
    <xf numFmtId="0" fontId="5" fillId="0" borderId="122" xfId="0" applyFont="1" applyBorder="1" applyAlignment="1">
      <alignment horizontal="left" vertical="center" shrinkToFit="1"/>
    </xf>
    <xf numFmtId="177" fontId="17" fillId="0" borderId="123" xfId="0" applyNumberFormat="1" applyFont="1" applyBorder="1" applyAlignment="1">
      <alignment vertical="center" shrinkToFit="1"/>
    </xf>
    <xf numFmtId="177" fontId="5" fillId="0" borderId="54" xfId="0" applyNumberFormat="1" applyFont="1" applyBorder="1" applyAlignment="1">
      <alignment horizontal="center" vertical="center"/>
    </xf>
    <xf numFmtId="178" fontId="5" fillId="0" borderId="54" xfId="0" applyNumberFormat="1" applyFont="1" applyBorder="1" applyAlignment="1">
      <alignment horizontal="center" vertical="center" wrapText="1"/>
    </xf>
    <xf numFmtId="179" fontId="16" fillId="0" borderId="55" xfId="0" applyNumberFormat="1" applyFont="1" applyBorder="1" applyAlignment="1">
      <alignment horizontal="left" vertical="center" wrapText="1"/>
    </xf>
    <xf numFmtId="177" fontId="17" fillId="0" borderId="15" xfId="0" applyNumberFormat="1" applyFont="1" applyBorder="1" applyAlignment="1">
      <alignment horizontal="center" vertical="center" shrinkToFit="1"/>
    </xf>
    <xf numFmtId="177" fontId="5" fillId="0" borderId="60" xfId="0" applyNumberFormat="1" applyFont="1" applyBorder="1" applyAlignment="1">
      <alignment horizontal="center" vertical="center"/>
    </xf>
    <xf numFmtId="0" fontId="22" fillId="0" borderId="2" xfId="0" applyFont="1" applyBorder="1" applyAlignment="1">
      <alignment horizontal="left" vertical="center" shrinkToFit="1"/>
    </xf>
    <xf numFmtId="177" fontId="5" fillId="0" borderId="8" xfId="0" applyNumberFormat="1" applyFont="1" applyBorder="1" applyAlignment="1">
      <alignment horizontal="center" vertical="center"/>
    </xf>
    <xf numFmtId="178" fontId="16" fillId="0" borderId="2" xfId="0" applyNumberFormat="1" applyFont="1" applyBorder="1" applyAlignment="1">
      <alignment horizontal="left" vertical="center" wrapText="1"/>
    </xf>
    <xf numFmtId="177" fontId="34" fillId="0" borderId="14" xfId="0" applyNumberFormat="1" applyFont="1" applyBorder="1" applyAlignment="1">
      <alignment vertical="center" shrinkToFit="1"/>
    </xf>
    <xf numFmtId="178" fontId="16" fillId="0" borderId="13" xfId="0" applyNumberFormat="1" applyFont="1" applyBorder="1" applyAlignment="1">
      <alignment horizontal="left" vertical="center" wrapText="1"/>
    </xf>
    <xf numFmtId="178" fontId="16" fillId="0" borderId="3" xfId="0" applyNumberFormat="1" applyFont="1" applyBorder="1" applyAlignment="1">
      <alignment horizontal="left" vertical="center" wrapText="1"/>
    </xf>
    <xf numFmtId="177" fontId="19" fillId="0" borderId="124" xfId="0" applyNumberFormat="1" applyFont="1" applyBorder="1" applyAlignment="1">
      <alignment vertical="center" shrinkToFit="1"/>
    </xf>
    <xf numFmtId="177" fontId="5" fillId="0" borderId="125" xfId="0" applyNumberFormat="1" applyFont="1" applyBorder="1" applyAlignment="1">
      <alignment horizontal="center" vertical="center"/>
    </xf>
    <xf numFmtId="178" fontId="37" fillId="0" borderId="1" xfId="0" applyNumberFormat="1" applyFont="1" applyBorder="1" applyAlignment="1">
      <alignment horizontal="left" vertical="center" wrapText="1"/>
    </xf>
    <xf numFmtId="177" fontId="34" fillId="0" borderId="24" xfId="0" applyNumberFormat="1" applyFont="1" applyBorder="1" applyAlignment="1">
      <alignment vertical="center" shrinkToFit="1"/>
    </xf>
    <xf numFmtId="0" fontId="5" fillId="0" borderId="54" xfId="0" applyFont="1" applyBorder="1" applyAlignment="1">
      <alignment horizontal="left" vertical="center" shrinkToFit="1"/>
    </xf>
    <xf numFmtId="177" fontId="17" fillId="0" borderId="54" xfId="0" applyNumberFormat="1" applyFont="1" applyBorder="1" applyAlignment="1">
      <alignment vertical="center" shrinkToFit="1"/>
    </xf>
    <xf numFmtId="178" fontId="16" fillId="0" borderId="55" xfId="0" applyNumberFormat="1" applyFont="1" applyBorder="1" applyAlignment="1">
      <alignment horizontal="left" vertical="center" wrapText="1"/>
    </xf>
    <xf numFmtId="178" fontId="16" fillId="0" borderId="28" xfId="0" applyNumberFormat="1" applyFont="1" applyBorder="1" applyAlignment="1">
      <alignment horizontal="left" vertical="center" wrapText="1"/>
    </xf>
    <xf numFmtId="178" fontId="16" fillId="0" borderId="80" xfId="0" applyNumberFormat="1" applyFont="1" applyBorder="1" applyAlignment="1">
      <alignment horizontal="left" vertical="center" wrapText="1"/>
    </xf>
    <xf numFmtId="177" fontId="18" fillId="0" borderId="81" xfId="0" applyNumberFormat="1" applyFont="1" applyBorder="1" applyAlignment="1">
      <alignment horizontal="left" vertical="center" shrinkToFit="1"/>
    </xf>
    <xf numFmtId="177" fontId="17" fillId="0" borderId="0" xfId="0" applyNumberFormat="1" applyFont="1" applyAlignment="1">
      <alignment vertical="center" shrinkToFit="1"/>
    </xf>
    <xf numFmtId="0" fontId="5" fillId="0" borderId="35" xfId="0" applyFont="1" applyBorder="1" applyAlignment="1">
      <alignment horizontal="left" vertical="center"/>
    </xf>
    <xf numFmtId="0" fontId="5" fillId="0" borderId="57" xfId="0" applyFont="1" applyBorder="1" applyAlignment="1">
      <alignment horizontal="left" vertical="center" shrinkToFit="1"/>
    </xf>
    <xf numFmtId="177" fontId="19" fillId="0" borderId="1" xfId="0" applyNumberFormat="1" applyFont="1" applyBorder="1" applyAlignment="1">
      <alignment horizontal="center" vertical="center" shrinkToFit="1"/>
    </xf>
    <xf numFmtId="177" fontId="19" fillId="0" borderId="1" xfId="0" applyNumberFormat="1" applyFont="1" applyBorder="1" applyAlignment="1">
      <alignment horizontal="left" vertical="center" shrinkToFit="1"/>
    </xf>
    <xf numFmtId="0" fontId="23" fillId="0" borderId="1" xfId="0" applyFont="1" applyBorder="1">
      <alignment vertical="center"/>
    </xf>
    <xf numFmtId="178" fontId="16" fillId="0" borderId="1" xfId="0" applyNumberFormat="1" applyFont="1" applyBorder="1" applyAlignment="1">
      <alignment horizontal="center" vertical="center"/>
    </xf>
    <xf numFmtId="0" fontId="40" fillId="0" borderId="1" xfId="0" applyFont="1" applyBorder="1" applyAlignment="1">
      <alignment vertical="center" shrinkToFit="1"/>
    </xf>
    <xf numFmtId="0" fontId="2" fillId="0" borderId="0" xfId="0" applyFont="1">
      <alignment vertical="center"/>
    </xf>
    <xf numFmtId="0" fontId="0" fillId="2" borderId="0" xfId="0" applyFill="1" applyBorder="1">
      <alignment vertical="center"/>
    </xf>
    <xf numFmtId="0" fontId="41" fillId="0" borderId="0" xfId="0" applyFont="1">
      <alignment vertical="center"/>
    </xf>
    <xf numFmtId="0" fontId="41" fillId="2" borderId="0" xfId="0" applyFont="1" applyFill="1">
      <alignment vertical="center"/>
    </xf>
    <xf numFmtId="0" fontId="0" fillId="0" borderId="1" xfId="0" applyBorder="1" applyAlignment="1" applyProtection="1">
      <alignment horizontal="right" vertical="center"/>
    </xf>
    <xf numFmtId="0" fontId="0" fillId="0" borderId="2" xfId="0" applyBorder="1" applyAlignment="1" applyProtection="1">
      <alignment horizontal="right" vertical="center"/>
    </xf>
    <xf numFmtId="0" fontId="0" fillId="3" borderId="126" xfId="0" applyFill="1" applyBorder="1" applyAlignment="1" applyProtection="1">
      <alignment horizontal="right" vertical="center"/>
    </xf>
    <xf numFmtId="0" fontId="0" fillId="2" borderId="1" xfId="0" applyFill="1" applyBorder="1" applyProtection="1">
      <alignment vertical="center"/>
      <protection locked="0"/>
    </xf>
    <xf numFmtId="0" fontId="0" fillId="2" borderId="1" xfId="0" applyFill="1" applyBorder="1" applyProtection="1">
      <alignment vertical="center"/>
    </xf>
    <xf numFmtId="0" fontId="0" fillId="2" borderId="0" xfId="0" applyFill="1" applyProtection="1">
      <alignment vertical="center"/>
      <protection locked="0"/>
    </xf>
    <xf numFmtId="0" fontId="0" fillId="2" borderId="0" xfId="0" applyFill="1" applyProtection="1">
      <alignment vertical="center"/>
    </xf>
    <xf numFmtId="0" fontId="0" fillId="0" borderId="0" xfId="0" applyProtection="1">
      <alignment vertical="center"/>
    </xf>
    <xf numFmtId="0" fontId="44" fillId="0" borderId="0" xfId="0" applyFont="1" applyProtection="1">
      <alignment vertical="center"/>
    </xf>
    <xf numFmtId="0" fontId="45" fillId="0" borderId="0" xfId="0" applyFont="1" applyProtection="1">
      <alignment vertical="center"/>
    </xf>
    <xf numFmtId="0" fontId="0" fillId="2" borderId="1" xfId="0" applyFill="1" applyBorder="1" applyAlignment="1" applyProtection="1">
      <alignment horizontal="center" vertical="center"/>
    </xf>
    <xf numFmtId="0" fontId="0" fillId="2" borderId="2" xfId="0" applyFill="1" applyBorder="1" applyProtection="1">
      <alignment vertical="center"/>
      <protection locked="0"/>
    </xf>
    <xf numFmtId="0" fontId="0" fillId="2" borderId="4" xfId="0" applyFill="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2" fontId="0" fillId="3" borderId="127" xfId="0" applyNumberFormat="1" applyFill="1" applyBorder="1" applyProtection="1">
      <alignment vertical="center"/>
      <protection locked="0"/>
    </xf>
    <xf numFmtId="0" fontId="0" fillId="2" borderId="128" xfId="0" applyFill="1" applyBorder="1">
      <alignment vertical="center"/>
    </xf>
    <xf numFmtId="38" fontId="0" fillId="3" borderId="41" xfId="0" applyNumberFormat="1" applyFill="1" applyBorder="1" applyProtection="1">
      <alignment vertical="center"/>
      <protection locked="0"/>
    </xf>
    <xf numFmtId="0" fontId="0" fillId="2" borderId="13" xfId="0" applyFill="1" applyBorder="1" applyProtection="1">
      <alignment vertical="center"/>
      <protection locked="0"/>
    </xf>
    <xf numFmtId="38" fontId="0" fillId="3" borderId="1" xfId="0" applyNumberFormat="1" applyFill="1" applyBorder="1" applyProtection="1">
      <alignment vertical="center"/>
      <protection locked="0"/>
    </xf>
    <xf numFmtId="0" fontId="0" fillId="2" borderId="128" xfId="0" applyFill="1" applyBorder="1" applyProtection="1">
      <alignment vertical="center"/>
    </xf>
    <xf numFmtId="0" fontId="41" fillId="0" borderId="0" xfId="0" applyFont="1" applyProtection="1">
      <alignment vertical="center"/>
    </xf>
    <xf numFmtId="38" fontId="0" fillId="2" borderId="1" xfId="2" applyFont="1" applyFill="1" applyBorder="1" applyProtection="1">
      <alignment vertical="center"/>
    </xf>
    <xf numFmtId="38" fontId="0" fillId="2" borderId="1" xfId="0" applyNumberFormat="1" applyFill="1" applyBorder="1" applyProtection="1">
      <alignment vertical="center"/>
    </xf>
    <xf numFmtId="38" fontId="0" fillId="2" borderId="2" xfId="0" applyNumberFormat="1" applyFill="1" applyBorder="1" applyProtection="1">
      <alignment vertical="center"/>
    </xf>
    <xf numFmtId="38" fontId="0" fillId="2" borderId="4" xfId="2" applyFont="1" applyFill="1" applyBorder="1" applyProtection="1">
      <alignment vertical="center"/>
    </xf>
    <xf numFmtId="38" fontId="0" fillId="3" borderId="41" xfId="0" applyNumberFormat="1" applyFill="1" applyBorder="1" applyProtection="1">
      <alignment vertical="center"/>
    </xf>
    <xf numFmtId="38" fontId="0" fillId="2" borderId="3" xfId="0" applyNumberFormat="1" applyFill="1" applyBorder="1" applyProtection="1">
      <alignment vertical="center"/>
    </xf>
    <xf numFmtId="0" fontId="41" fillId="2" borderId="0" xfId="0" applyFont="1" applyFill="1" applyProtection="1">
      <alignment vertical="center"/>
    </xf>
    <xf numFmtId="38" fontId="0" fillId="0" borderId="1" xfId="0" applyNumberFormat="1" applyBorder="1" applyProtection="1">
      <alignment vertical="center"/>
    </xf>
    <xf numFmtId="0" fontId="0" fillId="0" borderId="1" xfId="0" applyBorder="1" applyProtection="1">
      <alignment vertical="center"/>
    </xf>
    <xf numFmtId="0" fontId="2" fillId="0" borderId="0" xfId="0" applyFont="1" applyProtection="1">
      <alignment vertical="center"/>
    </xf>
    <xf numFmtId="0" fontId="0" fillId="0" borderId="2" xfId="0" applyBorder="1" applyProtection="1">
      <alignment vertical="center"/>
    </xf>
    <xf numFmtId="2" fontId="0" fillId="3" borderId="127" xfId="0" applyNumberFormat="1" applyFill="1" applyBorder="1" applyProtection="1">
      <alignment vertical="center"/>
    </xf>
    <xf numFmtId="0" fontId="0" fillId="2" borderId="0" xfId="0" applyFill="1" applyBorder="1" applyProtection="1">
      <alignment vertical="center"/>
    </xf>
    <xf numFmtId="0" fontId="0" fillId="3" borderId="128" xfId="0" applyFill="1" applyBorder="1" applyAlignment="1">
      <alignment horizontal="center" vertical="center"/>
    </xf>
    <xf numFmtId="0" fontId="0" fillId="3" borderId="129" xfId="0" applyFill="1" applyBorder="1" applyAlignment="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2" xfId="0" applyFill="1" applyBorder="1" applyAlignment="1" applyProtection="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3" borderId="128" xfId="0" applyFill="1" applyBorder="1" applyAlignment="1" applyProtection="1">
      <alignment horizontal="center" vertical="center"/>
    </xf>
    <xf numFmtId="0" fontId="0" fillId="3" borderId="129" xfId="0" applyFill="1" applyBorder="1" applyAlignment="1" applyProtection="1">
      <alignment horizontal="center" vertical="center"/>
    </xf>
    <xf numFmtId="0" fontId="15" fillId="0" borderId="0" xfId="0" applyFont="1" applyAlignment="1">
      <alignment horizontal="left" vertical="top" wrapText="1"/>
    </xf>
    <xf numFmtId="177" fontId="25" fillId="2" borderId="7"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6" fontId="10" fillId="0" borderId="8" xfId="1" applyNumberFormat="1" applyFont="1" applyFill="1" applyBorder="1" applyAlignment="1">
      <alignment horizontal="center" vertical="center" shrinkToFit="1"/>
    </xf>
    <xf numFmtId="176" fontId="10" fillId="0" borderId="9" xfId="1" applyNumberFormat="1" applyFont="1" applyFill="1" applyBorder="1" applyAlignment="1">
      <alignment horizontal="center" vertical="center" shrinkToFit="1"/>
    </xf>
    <xf numFmtId="176" fontId="10" fillId="0" borderId="2" xfId="1" applyNumberFormat="1" applyFont="1" applyFill="1" applyBorder="1" applyAlignment="1">
      <alignment horizontal="center" vertical="center" wrapText="1" shrinkToFit="1"/>
    </xf>
    <xf numFmtId="176" fontId="10" fillId="0" borderId="3"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3" xfId="1" applyNumberFormat="1" applyFont="1" applyFill="1" applyBorder="1" applyAlignment="1">
      <alignment horizontal="center" vertical="center" shrinkToFit="1"/>
    </xf>
    <xf numFmtId="176" fontId="13" fillId="0" borderId="10" xfId="1" applyNumberFormat="1" applyFont="1" applyFill="1" applyBorder="1" applyAlignment="1">
      <alignment horizontal="center" vertical="center" shrinkToFit="1"/>
    </xf>
    <xf numFmtId="176" fontId="13" fillId="0" borderId="11" xfId="1" applyNumberFormat="1" applyFont="1" applyFill="1" applyBorder="1" applyAlignment="1">
      <alignment horizontal="center" vertical="center" shrinkToFit="1"/>
    </xf>
    <xf numFmtId="0" fontId="5" fillId="0" borderId="2" xfId="0" applyFont="1" applyBorder="1" applyAlignment="1">
      <alignment horizontal="left" vertical="center"/>
    </xf>
    <xf numFmtId="0" fontId="5" fillId="0" borderId="13"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3" xfId="0" applyFont="1" applyBorder="1" applyAlignment="1">
      <alignment horizontal="left" vertical="center" shrinkToFit="1"/>
    </xf>
    <xf numFmtId="177" fontId="5" fillId="0" borderId="2"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3" xfId="0" applyNumberFormat="1" applyFont="1" applyBorder="1" applyAlignment="1">
      <alignment horizontal="center" vertical="center"/>
    </xf>
    <xf numFmtId="178" fontId="5" fillId="0" borderId="23" xfId="0" applyNumberFormat="1" applyFont="1" applyBorder="1" applyAlignment="1">
      <alignment horizontal="center" vertical="center" wrapText="1"/>
    </xf>
    <xf numFmtId="178" fontId="5" fillId="0" borderId="13" xfId="0" applyNumberFormat="1" applyFont="1" applyBorder="1" applyAlignment="1">
      <alignment horizontal="center" vertical="center" wrapText="1"/>
    </xf>
    <xf numFmtId="178" fontId="5" fillId="0" borderId="25" xfId="0" applyNumberFormat="1" applyFont="1" applyBorder="1" applyAlignment="1">
      <alignment horizontal="center" vertical="center" wrapText="1"/>
    </xf>
    <xf numFmtId="178" fontId="16" fillId="0" borderId="2" xfId="0" applyNumberFormat="1" applyFont="1" applyBorder="1" applyAlignment="1">
      <alignment horizontal="left" vertical="center" wrapText="1"/>
    </xf>
    <xf numFmtId="178" fontId="16" fillId="0" borderId="13" xfId="0" applyNumberFormat="1" applyFont="1" applyBorder="1" applyAlignment="1">
      <alignment horizontal="left" vertical="center" wrapText="1"/>
    </xf>
    <xf numFmtId="178" fontId="16" fillId="0" borderId="3" xfId="0" applyNumberFormat="1" applyFont="1" applyBorder="1" applyAlignment="1">
      <alignment horizontal="left" vertical="center" wrapText="1"/>
    </xf>
    <xf numFmtId="177" fontId="17" fillId="0" borderId="0" xfId="0" applyNumberFormat="1" applyFont="1" applyAlignment="1">
      <alignment horizontal="left" vertical="center"/>
    </xf>
    <xf numFmtId="0" fontId="21" fillId="0" borderId="2" xfId="0" applyFont="1" applyBorder="1" applyAlignment="1">
      <alignment horizontal="left" vertical="center" shrinkToFit="1"/>
    </xf>
    <xf numFmtId="0" fontId="21" fillId="0" borderId="13" xfId="0" applyFont="1" applyBorder="1" applyAlignment="1">
      <alignment horizontal="left" vertical="center" shrinkToFit="1"/>
    </xf>
    <xf numFmtId="178" fontId="5" fillId="0" borderId="2" xfId="0" applyNumberFormat="1" applyFont="1" applyBorder="1" applyAlignment="1">
      <alignment horizontal="center" vertical="center" wrapText="1"/>
    </xf>
    <xf numFmtId="0" fontId="5" fillId="0" borderId="29" xfId="0" applyFont="1" applyBorder="1" applyAlignment="1">
      <alignment horizontal="left" vertical="center"/>
    </xf>
    <xf numFmtId="0" fontId="5" fillId="0" borderId="31" xfId="0" applyFont="1" applyBorder="1" applyAlignment="1">
      <alignment horizontal="left" vertical="center"/>
    </xf>
    <xf numFmtId="0" fontId="5" fillId="0" borderId="25" xfId="0" applyFont="1" applyBorder="1" applyAlignment="1">
      <alignment horizontal="left" vertical="center" shrinkToFit="1"/>
    </xf>
    <xf numFmtId="177" fontId="5" fillId="0" borderId="25" xfId="0" applyNumberFormat="1" applyFont="1" applyBorder="1" applyAlignment="1">
      <alignment horizontal="center" vertical="center"/>
    </xf>
    <xf numFmtId="0" fontId="5" fillId="0" borderId="42" xfId="0" applyFont="1" applyBorder="1" applyAlignment="1">
      <alignment horizontal="left" vertical="center"/>
    </xf>
    <xf numFmtId="0" fontId="5" fillId="0" borderId="42" xfId="0" applyFont="1" applyBorder="1" applyAlignment="1">
      <alignment horizontal="left" vertical="center" shrinkToFit="1"/>
    </xf>
    <xf numFmtId="177" fontId="5" fillId="0" borderId="42" xfId="0" applyNumberFormat="1" applyFont="1" applyBorder="1" applyAlignment="1">
      <alignment horizontal="center" vertical="center"/>
    </xf>
    <xf numFmtId="178" fontId="5" fillId="0" borderId="42" xfId="0" applyNumberFormat="1" applyFont="1" applyBorder="1" applyAlignment="1">
      <alignment horizontal="center" vertical="center" wrapText="1"/>
    </xf>
    <xf numFmtId="178" fontId="16" fillId="0" borderId="42" xfId="0" applyNumberFormat="1" applyFont="1" applyBorder="1" applyAlignment="1">
      <alignment horizontal="left" vertical="center" wrapText="1"/>
    </xf>
    <xf numFmtId="0" fontId="5" fillId="0" borderId="27" xfId="0" applyFont="1" applyBorder="1" applyAlignment="1">
      <alignment horizontal="left" vertical="center"/>
    </xf>
    <xf numFmtId="0" fontId="5" fillId="0" borderId="32" xfId="0" applyFont="1" applyBorder="1" applyAlignment="1">
      <alignment horizontal="left" vertical="center"/>
    </xf>
    <xf numFmtId="0" fontId="5" fillId="0" borderId="76" xfId="0" applyFont="1" applyBorder="1" applyAlignment="1">
      <alignment horizontal="left" vertical="center"/>
    </xf>
    <xf numFmtId="0" fontId="5" fillId="0" borderId="23" xfId="0" applyFont="1" applyBorder="1" applyAlignment="1">
      <alignment horizontal="left" vertical="center" shrinkToFit="1"/>
    </xf>
    <xf numFmtId="177" fontId="5" fillId="0" borderId="23" xfId="0" applyNumberFormat="1" applyFont="1" applyBorder="1" applyAlignment="1">
      <alignment horizontal="center" vertical="center"/>
    </xf>
    <xf numFmtId="178" fontId="16" fillId="0" borderId="33" xfId="0" applyNumberFormat="1" applyFont="1" applyBorder="1" applyAlignment="1">
      <alignment horizontal="left" vertical="center" wrapText="1"/>
    </xf>
    <xf numFmtId="178" fontId="16" fillId="0" borderId="26" xfId="0" applyNumberFormat="1" applyFont="1" applyBorder="1" applyAlignment="1">
      <alignment horizontal="left" vertical="center" wrapText="1"/>
    </xf>
    <xf numFmtId="178" fontId="16" fillId="0" borderId="71" xfId="0" applyNumberFormat="1" applyFont="1" applyBorder="1" applyAlignment="1">
      <alignment horizontal="left" vertical="center" wrapText="1"/>
    </xf>
    <xf numFmtId="177" fontId="38" fillId="2" borderId="39" xfId="0" applyNumberFormat="1" applyFont="1" applyFill="1" applyBorder="1" applyAlignment="1">
      <alignment horizontal="left" vertical="center" wrapText="1"/>
    </xf>
    <xf numFmtId="0" fontId="7" fillId="0" borderId="0" xfId="0" applyFont="1" applyAlignment="1">
      <alignment horizontal="left" vertical="center"/>
    </xf>
    <xf numFmtId="0" fontId="23" fillId="0" borderId="2" xfId="0" applyFont="1" applyBorder="1" applyAlignment="1">
      <alignment horizontal="left" vertical="center" shrinkToFit="1"/>
    </xf>
    <xf numFmtId="0" fontId="5" fillId="0" borderId="35" xfId="0" applyFont="1" applyBorder="1" applyAlignment="1">
      <alignment horizontal="left" vertical="center"/>
    </xf>
    <xf numFmtId="0" fontId="5" fillId="0" borderId="35" xfId="0" applyFont="1" applyBorder="1" applyAlignment="1">
      <alignment horizontal="left" vertical="center" shrinkToFit="1"/>
    </xf>
    <xf numFmtId="177" fontId="5" fillId="0" borderId="35" xfId="0" applyNumberFormat="1" applyFont="1" applyBorder="1" applyAlignment="1">
      <alignment horizontal="center" vertical="center"/>
    </xf>
    <xf numFmtId="178" fontId="5" fillId="0" borderId="35" xfId="0" applyNumberFormat="1" applyFont="1" applyBorder="1" applyAlignment="1">
      <alignment horizontal="center" vertical="center" wrapText="1"/>
    </xf>
    <xf numFmtId="179" fontId="16" fillId="0" borderId="9" xfId="0" applyNumberFormat="1" applyFont="1" applyBorder="1" applyAlignment="1">
      <alignment horizontal="left" vertical="center" wrapText="1"/>
    </xf>
    <xf numFmtId="179" fontId="16" fillId="0" borderId="2"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177" fontId="5" fillId="0" borderId="1" xfId="0" applyNumberFormat="1" applyFont="1" applyBorder="1" applyAlignment="1">
      <alignment horizontal="center" vertical="center"/>
    </xf>
    <xf numFmtId="178" fontId="5" fillId="0" borderId="1" xfId="0" applyNumberFormat="1" applyFont="1" applyBorder="1" applyAlignment="1">
      <alignment horizontal="center" vertical="center" wrapText="1"/>
    </xf>
    <xf numFmtId="179" fontId="16" fillId="0" borderId="1" xfId="0" applyNumberFormat="1" applyFont="1" applyBorder="1" applyAlignment="1">
      <alignment horizontal="left" vertical="center" wrapText="1"/>
    </xf>
    <xf numFmtId="0" fontId="31" fillId="0" borderId="2" xfId="0" applyFont="1" applyBorder="1" applyAlignment="1">
      <alignment horizontal="left" vertical="center" shrinkToFit="1"/>
    </xf>
    <xf numFmtId="177" fontId="5" fillId="0" borderId="8" xfId="0" applyNumberFormat="1" applyFont="1" applyBorder="1" applyAlignment="1">
      <alignment horizontal="center" vertical="center"/>
    </xf>
    <xf numFmtId="177" fontId="5" fillId="0" borderId="40" xfId="0" applyNumberFormat="1" applyFont="1" applyBorder="1" applyAlignment="1">
      <alignment horizontal="center" vertical="center"/>
    </xf>
    <xf numFmtId="178" fontId="5" fillId="0" borderId="9" xfId="0" applyNumberFormat="1" applyFont="1" applyBorder="1" applyAlignment="1">
      <alignment horizontal="center" vertical="center" wrapText="1"/>
    </xf>
    <xf numFmtId="177" fontId="21" fillId="0" borderId="8" xfId="0" applyNumberFormat="1" applyFont="1" applyBorder="1" applyAlignment="1">
      <alignment horizontal="center" vertical="center"/>
    </xf>
    <xf numFmtId="179" fontId="16" fillId="0" borderId="42" xfId="0" applyNumberFormat="1" applyFont="1" applyBorder="1" applyAlignment="1">
      <alignment horizontal="left" vertical="center" wrapText="1"/>
    </xf>
    <xf numFmtId="178" fontId="5" fillId="0" borderId="17" xfId="0" applyNumberFormat="1" applyFont="1" applyBorder="1" applyAlignment="1">
      <alignment horizontal="center" vertical="center" wrapText="1"/>
    </xf>
    <xf numFmtId="178" fontId="5" fillId="0" borderId="91" xfId="0" applyNumberFormat="1" applyFont="1" applyBorder="1" applyAlignment="1">
      <alignment horizontal="center" vertical="center" wrapText="1"/>
    </xf>
    <xf numFmtId="178" fontId="5" fillId="0" borderId="48" xfId="0" applyNumberFormat="1" applyFont="1" applyBorder="1" applyAlignment="1">
      <alignment horizontal="center" vertical="center" wrapText="1"/>
    </xf>
    <xf numFmtId="179" fontId="16" fillId="0" borderId="87" xfId="0" applyNumberFormat="1" applyFont="1" applyBorder="1" applyAlignment="1">
      <alignment horizontal="left" vertical="center" wrapText="1"/>
    </xf>
    <xf numFmtId="179" fontId="16" fillId="0" borderId="33" xfId="0" applyNumberFormat="1" applyFont="1" applyBorder="1" applyAlignment="1">
      <alignment horizontal="left" vertical="center" wrapText="1"/>
    </xf>
    <xf numFmtId="179" fontId="16" fillId="0" borderId="28" xfId="0" applyNumberFormat="1" applyFont="1" applyBorder="1" applyAlignment="1">
      <alignment horizontal="left" vertical="center" wrapText="1"/>
    </xf>
    <xf numFmtId="179" fontId="16" fillId="0" borderId="71" xfId="0" applyNumberFormat="1" applyFont="1" applyBorder="1" applyAlignment="1">
      <alignment horizontal="left" vertical="center" wrapText="1"/>
    </xf>
    <xf numFmtId="179" fontId="16" fillId="0" borderId="23" xfId="0" applyNumberFormat="1" applyFont="1" applyBorder="1" applyAlignment="1">
      <alignment horizontal="left" vertical="center" wrapText="1"/>
    </xf>
    <xf numFmtId="179" fontId="16" fillId="0" borderId="51" xfId="0" applyNumberFormat="1" applyFont="1" applyBorder="1" applyAlignment="1">
      <alignment horizontal="left" vertical="center" wrapText="1"/>
    </xf>
    <xf numFmtId="177" fontId="5" fillId="0" borderId="26" xfId="0" applyNumberFormat="1" applyFont="1" applyBorder="1" applyAlignment="1">
      <alignment horizontal="center" vertical="center"/>
    </xf>
    <xf numFmtId="0" fontId="5" fillId="0" borderId="62" xfId="0" applyFont="1" applyBorder="1" applyAlignment="1">
      <alignment horizontal="left" vertical="center"/>
    </xf>
    <xf numFmtId="0" fontId="5" fillId="0" borderId="110" xfId="0" applyFont="1" applyBorder="1" applyAlignment="1">
      <alignment horizontal="left" vertical="center"/>
    </xf>
    <xf numFmtId="0" fontId="5" fillId="0" borderId="111" xfId="0" applyFont="1" applyBorder="1" applyAlignment="1">
      <alignment horizontal="left" vertical="center"/>
    </xf>
    <xf numFmtId="0" fontId="5" fillId="0" borderId="62" xfId="0" applyFont="1" applyBorder="1" applyAlignment="1">
      <alignment horizontal="left" vertical="center" shrinkToFit="1"/>
    </xf>
    <xf numFmtId="0" fontId="5" fillId="0" borderId="110" xfId="0" applyFont="1" applyBorder="1" applyAlignment="1">
      <alignment horizontal="left" vertical="center" shrinkToFit="1"/>
    </xf>
    <xf numFmtId="0" fontId="5" fillId="0" borderId="111" xfId="0" applyFont="1" applyBorder="1" applyAlignment="1">
      <alignment horizontal="left" vertical="center" shrinkToFit="1"/>
    </xf>
    <xf numFmtId="177" fontId="5" fillId="0" borderId="62" xfId="0" applyNumberFormat="1" applyFont="1" applyBorder="1" applyAlignment="1">
      <alignment horizontal="center" vertical="center"/>
    </xf>
    <xf numFmtId="177" fontId="5" fillId="0" borderId="110" xfId="0" applyNumberFormat="1" applyFont="1" applyBorder="1" applyAlignment="1">
      <alignment horizontal="center" vertical="center"/>
    </xf>
    <xf numFmtId="177" fontId="5" fillId="0" borderId="111" xfId="0" applyNumberFormat="1" applyFont="1" applyBorder="1" applyAlignment="1">
      <alignment horizontal="center" vertical="center"/>
    </xf>
    <xf numFmtId="178" fontId="5" fillId="0" borderId="50" xfId="0" applyNumberFormat="1" applyFont="1" applyBorder="1" applyAlignment="1">
      <alignment horizontal="center" vertical="center" wrapText="1"/>
    </xf>
    <xf numFmtId="178" fontId="5" fillId="0" borderId="37" xfId="0" applyNumberFormat="1" applyFont="1" applyBorder="1" applyAlignment="1">
      <alignment horizontal="center" vertical="center" wrapText="1"/>
    </xf>
    <xf numFmtId="179" fontId="16" fillId="0" borderId="26" xfId="0" applyNumberFormat="1" applyFont="1" applyBorder="1" applyAlignment="1">
      <alignment horizontal="left" vertical="center" wrapText="1"/>
    </xf>
    <xf numFmtId="177" fontId="5" fillId="0" borderId="61" xfId="0" applyNumberFormat="1" applyFont="1" applyBorder="1" applyAlignment="1">
      <alignment horizontal="center" vertical="center"/>
    </xf>
    <xf numFmtId="177" fontId="5" fillId="0" borderId="115" xfId="0" applyNumberFormat="1" applyFont="1" applyBorder="1" applyAlignment="1">
      <alignment horizontal="center" vertical="center"/>
    </xf>
    <xf numFmtId="178" fontId="5" fillId="0" borderId="87" xfId="0" applyNumberFormat="1" applyFont="1" applyBorder="1" applyAlignment="1">
      <alignment horizontal="center" vertical="center" wrapText="1"/>
    </xf>
    <xf numFmtId="179" fontId="16" fillId="0" borderId="13" xfId="0" applyNumberFormat="1" applyFont="1" applyBorder="1" applyAlignment="1">
      <alignment horizontal="left" vertical="center" wrapText="1"/>
    </xf>
    <xf numFmtId="0" fontId="22" fillId="0" borderId="2" xfId="0" applyFont="1" applyBorder="1" applyAlignment="1">
      <alignment horizontal="left" vertical="center" shrinkToFit="1"/>
    </xf>
    <xf numFmtId="177" fontId="5" fillId="0" borderId="27" xfId="0" applyNumberFormat="1" applyFont="1" applyBorder="1" applyAlignment="1">
      <alignment horizontal="center" vertical="center"/>
    </xf>
    <xf numFmtId="177" fontId="5" fillId="0" borderId="53" xfId="0" applyNumberFormat="1" applyFont="1" applyBorder="1" applyAlignment="1">
      <alignment horizontal="center" vertical="center"/>
    </xf>
    <xf numFmtId="0" fontId="5" fillId="0" borderId="21" xfId="0" applyFont="1" applyBorder="1" applyAlignment="1">
      <alignment horizontal="left" vertical="center"/>
    </xf>
    <xf numFmtId="0" fontId="5" fillId="0" borderId="21" xfId="0" applyFont="1" applyBorder="1" applyAlignment="1">
      <alignment horizontal="left" vertical="center" shrinkToFit="1"/>
    </xf>
    <xf numFmtId="177" fontId="5" fillId="0" borderId="21" xfId="0" applyNumberFormat="1" applyFont="1" applyBorder="1" applyAlignment="1">
      <alignment horizontal="center" vertical="center"/>
    </xf>
    <xf numFmtId="178" fontId="5" fillId="0" borderId="21" xfId="0" applyNumberFormat="1" applyFont="1" applyBorder="1" applyAlignment="1">
      <alignment horizontal="center" vertical="center" wrapText="1"/>
    </xf>
    <xf numFmtId="179" fontId="16" fillId="0" borderId="21" xfId="0" applyNumberFormat="1" applyFont="1" applyBorder="1" applyAlignment="1">
      <alignment horizontal="left" vertical="center" wrapText="1"/>
    </xf>
    <xf numFmtId="179" fontId="16" fillId="0" borderId="35" xfId="0" applyNumberFormat="1" applyFont="1" applyBorder="1" applyAlignment="1">
      <alignment horizontal="left" vertical="center" wrapText="1"/>
    </xf>
    <xf numFmtId="0" fontId="5" fillId="0" borderId="25" xfId="0" applyFont="1" applyBorder="1" applyAlignment="1">
      <alignment horizontal="left" vertical="center"/>
    </xf>
    <xf numFmtId="179" fontId="16" fillId="0" borderId="25" xfId="0" applyNumberFormat="1" applyFont="1" applyBorder="1" applyAlignment="1">
      <alignment horizontal="left" vertical="center" wrapText="1"/>
    </xf>
    <xf numFmtId="177" fontId="21" fillId="0" borderId="2" xfId="0" applyNumberFormat="1" applyFont="1" applyBorder="1" applyAlignment="1">
      <alignment horizontal="center" vertical="center"/>
    </xf>
    <xf numFmtId="177" fontId="21" fillId="0" borderId="13"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1"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21" fillId="0" borderId="42" xfId="0" applyNumberFormat="1" applyFont="1" applyBorder="1" applyAlignment="1">
      <alignment horizontal="center" vertical="center"/>
    </xf>
    <xf numFmtId="0" fontId="47" fillId="0" borderId="13" xfId="0" applyFont="1" applyBorder="1" applyAlignment="1">
      <alignment horizontal="left" vertical="center" shrinkToFit="1"/>
    </xf>
    <xf numFmtId="178" fontId="5" fillId="0" borderId="13" xfId="0" applyNumberFormat="1" applyFont="1" applyBorder="1" applyAlignment="1">
      <alignment horizontal="center" vertical="center" wrapText="1" shrinkToFit="1"/>
    </xf>
    <xf numFmtId="178" fontId="5" fillId="0" borderId="2" xfId="0" applyNumberFormat="1" applyFont="1" applyBorder="1" applyAlignment="1">
      <alignment horizontal="center" vertical="center" wrapText="1" shrinkToFit="1"/>
    </xf>
    <xf numFmtId="0" fontId="22" fillId="0" borderId="13" xfId="0" applyFont="1" applyBorder="1" applyAlignment="1">
      <alignment horizontal="left" vertical="center" shrinkToFit="1"/>
    </xf>
    <xf numFmtId="0" fontId="16" fillId="0" borderId="2" xfId="0" applyFont="1" applyBorder="1" applyAlignment="1">
      <alignment horizontal="left" vertical="center" shrinkToFit="1"/>
    </xf>
    <xf numFmtId="0" fontId="21" fillId="0" borderId="42" xfId="0" applyFont="1" applyBorder="1" applyAlignment="1">
      <alignment horizontal="left" vertical="center" shrinkToFit="1"/>
    </xf>
    <xf numFmtId="0" fontId="5" fillId="0" borderId="19" xfId="0" applyFont="1" applyBorder="1" applyAlignment="1">
      <alignment horizontal="left" vertical="center"/>
    </xf>
    <xf numFmtId="0" fontId="5" fillId="0" borderId="59" xfId="0" applyFont="1" applyBorder="1" applyAlignment="1">
      <alignment horizontal="left" vertical="center" shrinkToFit="1"/>
    </xf>
    <xf numFmtId="179" fontId="16" fillId="0" borderId="80" xfId="0" applyNumberFormat="1" applyFont="1" applyBorder="1" applyAlignment="1">
      <alignment horizontal="left" vertical="center" wrapText="1"/>
    </xf>
    <xf numFmtId="179" fontId="16" fillId="0" borderId="81" xfId="0" applyNumberFormat="1" applyFont="1" applyBorder="1" applyAlignment="1">
      <alignment horizontal="left" vertical="center" wrapText="1"/>
    </xf>
    <xf numFmtId="0" fontId="5" fillId="0" borderId="33" xfId="0" applyFont="1" applyBorder="1" applyAlignment="1">
      <alignment horizontal="left" vertical="center"/>
    </xf>
    <xf numFmtId="0" fontId="5" fillId="0" borderId="17" xfId="0" applyFont="1" applyBorder="1" applyAlignment="1">
      <alignment horizontal="left" vertical="center" shrinkToFit="1"/>
    </xf>
    <xf numFmtId="0" fontId="21" fillId="0" borderId="32" xfId="0" applyFont="1" applyBorder="1" applyAlignment="1">
      <alignment horizontal="lef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2" fillId="0" borderId="8" xfId="0" applyFont="1" applyBorder="1" applyAlignment="1">
      <alignment horizontal="left" vertical="center" shrinkToFit="1"/>
    </xf>
    <xf numFmtId="0" fontId="16" fillId="0" borderId="40" xfId="0" applyFont="1" applyBorder="1" applyAlignment="1">
      <alignment horizontal="left" vertical="center" shrinkToFit="1"/>
    </xf>
    <xf numFmtId="0" fontId="16" fillId="0" borderId="10" xfId="0" applyFont="1" applyBorder="1" applyAlignment="1">
      <alignment horizontal="left" vertical="center" shrinkToFit="1"/>
    </xf>
    <xf numFmtId="177" fontId="5" fillId="0" borderId="56" xfId="0" applyNumberFormat="1" applyFont="1" applyBorder="1" applyAlignment="1">
      <alignment horizontal="center" vertical="center"/>
    </xf>
    <xf numFmtId="177" fontId="5" fillId="0" borderId="79" xfId="0" applyNumberFormat="1" applyFont="1" applyBorder="1" applyAlignment="1">
      <alignment horizontal="center" vertical="center"/>
    </xf>
    <xf numFmtId="178" fontId="5" fillId="0" borderId="106" xfId="0" applyNumberFormat="1" applyFont="1" applyBorder="1" applyAlignment="1">
      <alignment horizontal="center" vertical="center" wrapText="1"/>
    </xf>
    <xf numFmtId="178" fontId="5" fillId="0" borderId="109" xfId="0" applyNumberFormat="1" applyFont="1" applyBorder="1" applyAlignment="1">
      <alignment horizontal="center" vertical="center" wrapText="1"/>
    </xf>
    <xf numFmtId="179" fontId="16" fillId="0" borderId="46" xfId="0" applyNumberFormat="1" applyFont="1" applyBorder="1" applyAlignment="1">
      <alignment horizontal="left" vertical="center" wrapText="1"/>
    </xf>
    <xf numFmtId="178" fontId="5" fillId="0" borderId="8" xfId="0" applyNumberFormat="1" applyFont="1" applyBorder="1" applyAlignment="1">
      <alignment horizontal="center" vertical="center" wrapText="1"/>
    </xf>
    <xf numFmtId="178" fontId="5" fillId="0" borderId="100" xfId="0" applyNumberFormat="1" applyFont="1" applyBorder="1" applyAlignment="1">
      <alignment horizontal="center" vertical="center" wrapText="1"/>
    </xf>
    <xf numFmtId="179" fontId="16" fillId="0" borderId="17" xfId="0" applyNumberFormat="1" applyFont="1" applyBorder="1" applyAlignment="1">
      <alignment horizontal="left" vertical="center" wrapText="1"/>
    </xf>
    <xf numFmtId="178" fontId="5" fillId="0" borderId="40" xfId="0" applyNumberFormat="1" applyFont="1" applyBorder="1" applyAlignment="1">
      <alignment horizontal="center" vertical="center" wrapText="1"/>
    </xf>
    <xf numFmtId="178" fontId="5" fillId="0" borderId="39" xfId="0" applyNumberFormat="1" applyFont="1" applyBorder="1" applyAlignment="1">
      <alignment horizontal="center" vertical="center" wrapText="1"/>
    </xf>
    <xf numFmtId="178" fontId="5" fillId="0" borderId="103" xfId="0" applyNumberFormat="1" applyFont="1" applyBorder="1" applyAlignment="1">
      <alignment horizontal="center" vertical="center" wrapText="1"/>
    </xf>
    <xf numFmtId="179" fontId="16" fillId="0" borderId="19" xfId="0" applyNumberFormat="1" applyFont="1" applyBorder="1" applyAlignment="1">
      <alignment horizontal="left" vertical="center" wrapText="1"/>
    </xf>
    <xf numFmtId="0" fontId="5" fillId="0" borderId="8" xfId="0" applyFont="1" applyBorder="1" applyAlignment="1">
      <alignment horizontal="left" vertical="center"/>
    </xf>
    <xf numFmtId="0" fontId="5" fillId="0" borderId="27" xfId="0" applyFont="1" applyBorder="1" applyAlignment="1">
      <alignment horizontal="left" vertical="center" shrinkToFit="1"/>
    </xf>
    <xf numFmtId="177" fontId="5" fillId="0" borderId="33" xfId="0" applyNumberFormat="1" applyFont="1" applyBorder="1" applyAlignment="1">
      <alignment horizontal="center" vertical="center"/>
    </xf>
    <xf numFmtId="177" fontId="5" fillId="0" borderId="71" xfId="0" applyNumberFormat="1" applyFont="1" applyBorder="1" applyAlignment="1">
      <alignment horizontal="center" vertical="center"/>
    </xf>
    <xf numFmtId="0" fontId="5" fillId="0" borderId="54" xfId="0" applyFont="1" applyBorder="1" applyAlignment="1">
      <alignment horizontal="left" vertical="center" shrinkToFit="1"/>
    </xf>
    <xf numFmtId="178" fontId="5" fillId="0" borderId="23" xfId="0" applyNumberFormat="1" applyFont="1" applyBorder="1" applyAlignment="1">
      <alignment horizontal="center" vertical="center" wrapText="1" shrinkToFit="1"/>
    </xf>
    <xf numFmtId="178" fontId="5" fillId="0" borderId="54" xfId="0" applyNumberFormat="1" applyFont="1" applyBorder="1" applyAlignment="1">
      <alignment horizontal="center" vertical="center" wrapText="1" shrinkToFit="1"/>
    </xf>
    <xf numFmtId="0" fontId="5" fillId="0" borderId="26" xfId="0" applyFont="1" applyBorder="1" applyAlignment="1">
      <alignment horizontal="left" vertical="center"/>
    </xf>
    <xf numFmtId="0" fontId="5" fillId="0" borderId="97" xfId="0" applyFont="1" applyBorder="1" applyAlignment="1">
      <alignment horizontal="left" vertical="center"/>
    </xf>
    <xf numFmtId="0" fontId="5" fillId="0" borderId="46" xfId="0" applyFont="1" applyBorder="1" applyAlignment="1">
      <alignment horizontal="left" vertical="center" shrinkToFit="1"/>
    </xf>
    <xf numFmtId="178" fontId="5" fillId="0" borderId="33" xfId="0" applyNumberFormat="1" applyFont="1" applyBorder="1" applyAlignment="1">
      <alignment horizontal="center" vertical="center" wrapText="1"/>
    </xf>
    <xf numFmtId="178" fontId="5" fillId="0" borderId="73" xfId="0" applyNumberFormat="1" applyFont="1" applyBorder="1" applyAlignment="1">
      <alignment horizontal="center" vertical="center" wrapText="1"/>
    </xf>
    <xf numFmtId="179" fontId="16" fillId="0" borderId="32" xfId="0" applyNumberFormat="1" applyFont="1" applyBorder="1" applyAlignment="1">
      <alignment horizontal="left" vertical="center" wrapText="1"/>
    </xf>
    <xf numFmtId="179" fontId="16" fillId="0" borderId="98" xfId="0" applyNumberFormat="1" applyFont="1" applyBorder="1" applyAlignment="1">
      <alignment horizontal="left" vertical="center" wrapText="1"/>
    </xf>
    <xf numFmtId="178" fontId="5" fillId="0" borderId="1" xfId="0" applyNumberFormat="1" applyFont="1" applyBorder="1" applyAlignment="1">
      <alignment horizontal="center" vertical="center" wrapText="1" shrinkToFit="1"/>
    </xf>
    <xf numFmtId="179" fontId="22" fillId="0" borderId="2" xfId="0" applyNumberFormat="1" applyFont="1" applyBorder="1" applyAlignment="1">
      <alignment horizontal="left" vertical="center" wrapText="1"/>
    </xf>
    <xf numFmtId="179" fontId="22" fillId="0" borderId="1" xfId="0" applyNumberFormat="1" applyFont="1" applyBorder="1" applyAlignment="1">
      <alignment horizontal="left" vertical="center" wrapText="1"/>
    </xf>
    <xf numFmtId="177" fontId="21" fillId="0" borderId="23" xfId="0" applyNumberFormat="1" applyFont="1" applyBorder="1" applyAlignment="1">
      <alignment horizontal="center" vertical="center"/>
    </xf>
    <xf numFmtId="178" fontId="5" fillId="0" borderId="42" xfId="0" applyNumberFormat="1" applyFont="1" applyBorder="1" applyAlignment="1">
      <alignment horizontal="center" vertical="center" wrapText="1" shrinkToFit="1"/>
    </xf>
    <xf numFmtId="177" fontId="5" fillId="0" borderId="28" xfId="0" applyNumberFormat="1" applyFont="1" applyBorder="1" applyAlignment="1">
      <alignment horizontal="center" vertical="center"/>
    </xf>
    <xf numFmtId="177" fontId="5" fillId="0" borderId="34" xfId="0" applyNumberFormat="1" applyFont="1" applyBorder="1" applyAlignment="1">
      <alignment horizontal="center" vertical="center"/>
    </xf>
    <xf numFmtId="0" fontId="5" fillId="0" borderId="2" xfId="0" applyFont="1" applyBorder="1" applyAlignment="1">
      <alignment horizontal="left" vertical="center" wrapText="1"/>
    </xf>
    <xf numFmtId="178" fontId="5" fillId="0" borderId="84" xfId="0" applyNumberFormat="1" applyFont="1" applyBorder="1" applyAlignment="1">
      <alignment horizontal="center" vertical="center" wrapText="1"/>
    </xf>
    <xf numFmtId="178" fontId="5" fillId="0" borderId="0" xfId="0" applyNumberFormat="1" applyFont="1" applyAlignment="1">
      <alignment horizontal="center" vertical="center" wrapText="1" shrinkToFit="1"/>
    </xf>
    <xf numFmtId="178" fontId="5" fillId="0" borderId="39" xfId="0" applyNumberFormat="1" applyFont="1" applyBorder="1" applyAlignment="1">
      <alignment horizontal="center" vertical="center" wrapText="1" shrinkToFit="1"/>
    </xf>
    <xf numFmtId="178" fontId="5" fillId="0" borderId="5" xfId="0" applyNumberFormat="1" applyFont="1" applyBorder="1" applyAlignment="1">
      <alignment horizontal="center" vertical="center" wrapText="1" shrinkToFit="1"/>
    </xf>
    <xf numFmtId="0" fontId="32" fillId="0" borderId="19" xfId="0" applyFont="1" applyBorder="1" applyAlignment="1">
      <alignment horizontal="left" vertical="center" wrapText="1" shrinkToFit="1"/>
    </xf>
    <xf numFmtId="0" fontId="16" fillId="0" borderId="91" xfId="0" applyFont="1" applyBorder="1" applyAlignment="1">
      <alignment horizontal="left" vertical="center" wrapText="1" shrinkToFit="1"/>
    </xf>
    <xf numFmtId="0" fontId="16" fillId="0" borderId="95" xfId="0" applyFont="1" applyBorder="1" applyAlignment="1">
      <alignment horizontal="left" vertical="center" wrapText="1" shrinkToFit="1"/>
    </xf>
    <xf numFmtId="178" fontId="5" fillId="0" borderId="32" xfId="0" applyNumberFormat="1" applyFont="1" applyBorder="1" applyAlignment="1">
      <alignment horizontal="center" vertical="center" wrapText="1"/>
    </xf>
    <xf numFmtId="0" fontId="5" fillId="0" borderId="59" xfId="0" applyFont="1" applyBorder="1" applyAlignment="1">
      <alignment horizontal="left" vertical="center"/>
    </xf>
    <xf numFmtId="177" fontId="5" fillId="0" borderId="59" xfId="0" applyNumberFormat="1" applyFont="1" applyBorder="1" applyAlignment="1">
      <alignment horizontal="center" vertical="center"/>
    </xf>
    <xf numFmtId="178" fontId="5" fillId="0" borderId="81" xfId="0" applyNumberFormat="1" applyFont="1" applyBorder="1" applyAlignment="1">
      <alignment horizontal="center" vertical="center" wrapText="1"/>
    </xf>
    <xf numFmtId="0" fontId="5" fillId="0" borderId="72" xfId="0" applyFont="1" applyBorder="1" applyAlignment="1">
      <alignment horizontal="left" vertical="center"/>
    </xf>
    <xf numFmtId="0" fontId="5" fillId="0" borderId="51" xfId="0" applyFont="1" applyBorder="1" applyAlignment="1">
      <alignment horizontal="left" vertical="center" shrinkToFit="1"/>
    </xf>
    <xf numFmtId="177" fontId="5" fillId="0" borderId="51" xfId="0" applyNumberFormat="1" applyFont="1" applyBorder="1" applyAlignment="1">
      <alignment horizontal="center" vertical="center"/>
    </xf>
    <xf numFmtId="178" fontId="5" fillId="0" borderId="51" xfId="0" applyNumberFormat="1" applyFont="1" applyBorder="1" applyAlignment="1">
      <alignment horizontal="center" vertical="center" wrapText="1"/>
    </xf>
    <xf numFmtId="179" fontId="16" fillId="0" borderId="73" xfId="0" applyNumberFormat="1" applyFont="1" applyBorder="1" applyAlignment="1">
      <alignment horizontal="left" vertical="center" wrapText="1"/>
    </xf>
    <xf numFmtId="178" fontId="5" fillId="0" borderId="3" xfId="0" applyNumberFormat="1" applyFont="1" applyBorder="1" applyAlignment="1">
      <alignment horizontal="center" vertical="center" wrapText="1" shrinkToFit="1"/>
    </xf>
    <xf numFmtId="179" fontId="16" fillId="0" borderId="3" xfId="0" applyNumberFormat="1" applyFont="1" applyBorder="1" applyAlignment="1">
      <alignment horizontal="left" vertical="center" wrapText="1"/>
    </xf>
    <xf numFmtId="0" fontId="5" fillId="0" borderId="71" xfId="0" applyFont="1" applyBorder="1" applyAlignment="1">
      <alignment horizontal="left" vertical="center"/>
    </xf>
    <xf numFmtId="0" fontId="5" fillId="0" borderId="55" xfId="0" applyFont="1" applyBorder="1" applyAlignment="1">
      <alignment horizontal="left" vertical="center"/>
    </xf>
    <xf numFmtId="0" fontId="5" fillId="0" borderId="73" xfId="0" applyFont="1" applyBorder="1" applyAlignment="1">
      <alignment horizontal="left" vertical="center"/>
    </xf>
    <xf numFmtId="0" fontId="21" fillId="0" borderId="48" xfId="0" applyFont="1" applyBorder="1" applyAlignment="1">
      <alignment horizontal="left" vertical="center" shrinkToFit="1"/>
    </xf>
    <xf numFmtId="177" fontId="5" fillId="0" borderId="48" xfId="0" applyNumberFormat="1" applyFont="1" applyBorder="1" applyAlignment="1">
      <alignment horizontal="center" vertical="center"/>
    </xf>
    <xf numFmtId="177" fontId="5" fillId="0" borderId="46" xfId="0" applyNumberFormat="1" applyFont="1" applyBorder="1" applyAlignment="1">
      <alignment horizontal="center" vertical="center"/>
    </xf>
    <xf numFmtId="178" fontId="5" fillId="0" borderId="75" xfId="0" applyNumberFormat="1" applyFont="1" applyBorder="1" applyAlignment="1">
      <alignment horizontal="center" vertical="center" wrapText="1"/>
    </xf>
    <xf numFmtId="178" fontId="5" fillId="0" borderId="56" xfId="0" applyNumberFormat="1" applyFont="1" applyBorder="1" applyAlignment="1">
      <alignment horizontal="center" vertical="center" wrapText="1"/>
    </xf>
    <xf numFmtId="178" fontId="5" fillId="0" borderId="79" xfId="0" applyNumberFormat="1" applyFont="1" applyBorder="1" applyAlignment="1">
      <alignment horizontal="center" vertical="center" wrapText="1"/>
    </xf>
    <xf numFmtId="179" fontId="16" fillId="0" borderId="76" xfId="0" applyNumberFormat="1" applyFont="1" applyBorder="1" applyAlignment="1">
      <alignment horizontal="left" vertical="center" wrapText="1"/>
    </xf>
    <xf numFmtId="179" fontId="16" fillId="0" borderId="53" xfId="0" applyNumberFormat="1" applyFont="1" applyBorder="1" applyAlignment="1">
      <alignment horizontal="left" vertical="center" wrapText="1"/>
    </xf>
    <xf numFmtId="179" fontId="16" fillId="0" borderId="72" xfId="0" applyNumberFormat="1" applyFont="1" applyBorder="1" applyAlignment="1">
      <alignment horizontal="left" vertical="center" wrapText="1"/>
    </xf>
    <xf numFmtId="0" fontId="5" fillId="0" borderId="32" xfId="0" applyFont="1" applyBorder="1" applyAlignment="1">
      <alignment horizontal="left" vertical="center" shrinkToFit="1"/>
    </xf>
    <xf numFmtId="0" fontId="5" fillId="0" borderId="40" xfId="0" applyFont="1" applyBorder="1" applyAlignment="1">
      <alignment horizontal="left" vertical="center"/>
    </xf>
    <xf numFmtId="0" fontId="5" fillId="0" borderId="61" xfId="0" applyFont="1" applyBorder="1" applyAlignment="1">
      <alignment horizontal="left" vertical="center"/>
    </xf>
    <xf numFmtId="0" fontId="5" fillId="0" borderId="56" xfId="0" applyFont="1" applyBorder="1" applyAlignment="1">
      <alignment horizontal="left" vertical="center" shrinkToFit="1"/>
    </xf>
    <xf numFmtId="177" fontId="5" fillId="0" borderId="17" xfId="0" applyNumberFormat="1" applyFont="1" applyBorder="1" applyAlignment="1">
      <alignment horizontal="center" vertical="center"/>
    </xf>
    <xf numFmtId="0" fontId="5" fillId="0" borderId="48" xfId="0" applyFont="1" applyBorder="1" applyAlignment="1">
      <alignment horizontal="left" vertical="center" shrinkToFit="1"/>
    </xf>
    <xf numFmtId="177" fontId="5" fillId="0" borderId="19" xfId="0" applyNumberFormat="1" applyFont="1" applyBorder="1" applyAlignment="1">
      <alignment horizontal="center" vertical="center"/>
    </xf>
    <xf numFmtId="179" fontId="16" fillId="0" borderId="57" xfId="0" applyNumberFormat="1" applyFont="1" applyBorder="1" applyAlignment="1">
      <alignment horizontal="left" vertical="center" wrapText="1"/>
    </xf>
    <xf numFmtId="0" fontId="5" fillId="0" borderId="48" xfId="0" applyFont="1" applyBorder="1" applyAlignment="1">
      <alignment horizontal="left" vertical="center"/>
    </xf>
    <xf numFmtId="178" fontId="5" fillId="0" borderId="57" xfId="0" applyNumberFormat="1" applyFont="1" applyBorder="1" applyAlignment="1">
      <alignment horizontal="center" vertical="center" wrapText="1"/>
    </xf>
    <xf numFmtId="0" fontId="5" fillId="0" borderId="17" xfId="0" applyFont="1" applyBorder="1" applyAlignment="1">
      <alignment horizontal="left" vertical="center"/>
    </xf>
    <xf numFmtId="0" fontId="5" fillId="0" borderId="53" xfId="0" applyFont="1" applyBorder="1" applyAlignment="1">
      <alignment horizontal="left" vertical="center" shrinkToFit="1"/>
    </xf>
    <xf numFmtId="178" fontId="5" fillId="0" borderId="54" xfId="0" applyNumberFormat="1" applyFont="1" applyBorder="1" applyAlignment="1">
      <alignment horizontal="center" vertical="center" wrapText="1"/>
    </xf>
    <xf numFmtId="179" fontId="16" fillId="0" borderId="55" xfId="0" applyNumberFormat="1" applyFont="1" applyBorder="1" applyAlignment="1">
      <alignment horizontal="left" vertical="center" wrapText="1"/>
    </xf>
    <xf numFmtId="0" fontId="5" fillId="0" borderId="23" xfId="0" applyFont="1" applyBorder="1" applyAlignment="1">
      <alignment horizontal="left" vertical="center"/>
    </xf>
    <xf numFmtId="0" fontId="5" fillId="0" borderId="51" xfId="0" applyFont="1" applyBorder="1" applyAlignment="1">
      <alignment horizontal="left" vertical="center"/>
    </xf>
    <xf numFmtId="178" fontId="5" fillId="0" borderId="46" xfId="0" applyNumberFormat="1" applyFont="1" applyBorder="1" applyAlignment="1">
      <alignment horizontal="center" vertical="center" wrapText="1"/>
    </xf>
    <xf numFmtId="179" fontId="16" fillId="0" borderId="50" xfId="0" applyNumberFormat="1" applyFont="1" applyBorder="1" applyAlignment="1">
      <alignment horizontal="left" vertical="center" wrapText="1"/>
    </xf>
    <xf numFmtId="179" fontId="16" fillId="0" borderId="52" xfId="0" applyNumberFormat="1" applyFont="1" applyBorder="1" applyAlignment="1">
      <alignment horizontal="left" vertical="center" wrapText="1"/>
    </xf>
    <xf numFmtId="0" fontId="16" fillId="0" borderId="13" xfId="0" applyFont="1" applyBorder="1" applyAlignment="1">
      <alignment horizontal="left" vertical="center" shrinkToFit="1"/>
    </xf>
    <xf numFmtId="0" fontId="16" fillId="0" borderId="3" xfId="0" applyFont="1" applyBorder="1" applyAlignment="1">
      <alignment horizontal="left" vertical="center" shrinkToFit="1"/>
    </xf>
    <xf numFmtId="178" fontId="5" fillId="0" borderId="3" xfId="0" applyNumberFormat="1" applyFont="1" applyBorder="1" applyAlignment="1">
      <alignment horizontal="center" vertical="center" wrapText="1"/>
    </xf>
    <xf numFmtId="0" fontId="3" fillId="0" borderId="0" xfId="0" applyFont="1" applyAlignment="1">
      <alignment horizontal="left" vertical="center" wrapText="1" shrinkToFit="1"/>
    </xf>
    <xf numFmtId="58" fontId="29" fillId="0" borderId="0" xfId="0" applyNumberFormat="1" applyFont="1" applyAlignment="1">
      <alignment horizontal="right" vertical="center" wrapText="1" shrinkToFit="1"/>
    </xf>
    <xf numFmtId="0" fontId="29" fillId="0" borderId="0" xfId="0" applyFont="1" applyAlignment="1">
      <alignment horizontal="right" vertical="center" wrapText="1" shrinkToFit="1"/>
    </xf>
    <xf numFmtId="0" fontId="6" fillId="0" borderId="0" xfId="0" applyFont="1" applyAlignment="1">
      <alignment horizontal="left" vertical="center" wrapText="1" shrinkToFit="1"/>
    </xf>
    <xf numFmtId="0" fontId="7" fillId="0" borderId="7" xfId="0" applyFont="1" applyBorder="1" applyAlignment="1">
      <alignment horizontal="left" vertical="center" shrinkToFit="1"/>
    </xf>
    <xf numFmtId="0" fontId="7" fillId="0" borderId="1" xfId="0" applyFont="1" applyBorder="1" applyAlignment="1">
      <alignment horizontal="center" vertical="center" shrinkToFit="1"/>
    </xf>
    <xf numFmtId="176" fontId="10" fillId="0" borderId="1" xfId="1" applyNumberFormat="1" applyFont="1" applyFill="1" applyBorder="1" applyAlignment="1">
      <alignment horizontal="center" vertical="center" wrapText="1" shrinkToFit="1"/>
    </xf>
    <xf numFmtId="176" fontId="12" fillId="0" borderId="2" xfId="1" applyNumberFormat="1" applyFont="1" applyFill="1" applyBorder="1" applyAlignment="1">
      <alignment horizontal="center" vertical="center" wrapText="1" shrinkToFit="1"/>
    </xf>
    <xf numFmtId="176" fontId="12" fillId="0" borderId="1" xfId="1" applyNumberFormat="1" applyFont="1" applyFill="1" applyBorder="1" applyAlignment="1">
      <alignment horizontal="center" vertical="center" wrapText="1" shrinkToFit="1"/>
    </xf>
  </cellXfs>
  <cellStyles count="3">
    <cellStyle name="桁区切り" xfId="2" builtinId="6"/>
    <cellStyle name="桁区切り 2" xfId="1" xr:uid="{585A5257-BD49-4C23-BAAC-F877C423A93E}"/>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577850</xdr:colOff>
      <xdr:row>1</xdr:row>
      <xdr:rowOff>476249</xdr:rowOff>
    </xdr:from>
    <xdr:to>
      <xdr:col>14</xdr:col>
      <xdr:colOff>134471</xdr:colOff>
      <xdr:row>2</xdr:row>
      <xdr:rowOff>1892300</xdr:rowOff>
    </xdr:to>
    <xdr:sp macro="" textlink="">
      <xdr:nvSpPr>
        <xdr:cNvPr id="1030" name="正方形/長方形 1029">
          <a:extLst>
            <a:ext uri="{FF2B5EF4-FFF2-40B4-BE49-F238E27FC236}">
              <a16:creationId xmlns:a16="http://schemas.microsoft.com/office/drawing/2014/main" id="{A06E2721-8F95-6850-A477-F679ECDB3A16}"/>
            </a:ext>
          </a:extLst>
        </xdr:cNvPr>
        <xdr:cNvSpPr/>
      </xdr:nvSpPr>
      <xdr:spPr>
        <a:xfrm>
          <a:off x="577850" y="476249"/>
          <a:ext cx="11244356" cy="1987551"/>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1037394</xdr:colOff>
      <xdr:row>33</xdr:row>
      <xdr:rowOff>101600</xdr:rowOff>
    </xdr:from>
    <xdr:to>
      <xdr:col>2</xdr:col>
      <xdr:colOff>2075569</xdr:colOff>
      <xdr:row>38</xdr:row>
      <xdr:rowOff>57150</xdr:rowOff>
    </xdr:to>
    <xdr:sp macro="" textlink="">
      <xdr:nvSpPr>
        <xdr:cNvPr id="3" name="正方形/長方形 2">
          <a:extLst>
            <a:ext uri="{FF2B5EF4-FFF2-40B4-BE49-F238E27FC236}">
              <a16:creationId xmlns:a16="http://schemas.microsoft.com/office/drawing/2014/main" id="{FC78CBDC-C080-DCD8-E52F-7937D661485F}"/>
            </a:ext>
          </a:extLst>
        </xdr:cNvPr>
        <xdr:cNvSpPr/>
      </xdr:nvSpPr>
      <xdr:spPr>
        <a:xfrm>
          <a:off x="2351187" y="8187997"/>
          <a:ext cx="1038175" cy="11051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1419225</xdr:colOff>
      <xdr:row>29</xdr:row>
      <xdr:rowOff>95250</xdr:rowOff>
    </xdr:from>
    <xdr:to>
      <xdr:col>3</xdr:col>
      <xdr:colOff>1419225</xdr:colOff>
      <xdr:row>33</xdr:row>
      <xdr:rowOff>95250</xdr:rowOff>
    </xdr:to>
    <xdr:cxnSp macro="">
      <xdr:nvCxnSpPr>
        <xdr:cNvPr id="5" name="直線矢印コネクタ 4">
          <a:extLst>
            <a:ext uri="{FF2B5EF4-FFF2-40B4-BE49-F238E27FC236}">
              <a16:creationId xmlns:a16="http://schemas.microsoft.com/office/drawing/2014/main" id="{9217E795-52AA-0956-2540-BED9887F4AFB}"/>
            </a:ext>
          </a:extLst>
        </xdr:cNvPr>
        <xdr:cNvCxnSpPr/>
      </xdr:nvCxnSpPr>
      <xdr:spPr>
        <a:xfrm flipH="1">
          <a:off x="4895850" y="7239000"/>
          <a:ext cx="0" cy="9144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1626733</xdr:colOff>
      <xdr:row>30</xdr:row>
      <xdr:rowOff>39820</xdr:rowOff>
    </xdr:from>
    <xdr:to>
      <xdr:col>3</xdr:col>
      <xdr:colOff>877957</xdr:colOff>
      <xdr:row>33</xdr:row>
      <xdr:rowOff>84759</xdr:rowOff>
    </xdr:to>
    <xdr:cxnSp macro="">
      <xdr:nvCxnSpPr>
        <xdr:cNvPr id="8" name="コネクタ: カギ線 7">
          <a:extLst>
            <a:ext uri="{FF2B5EF4-FFF2-40B4-BE49-F238E27FC236}">
              <a16:creationId xmlns:a16="http://schemas.microsoft.com/office/drawing/2014/main" id="{F6937028-6086-B1A6-C7B0-859FB6D654FE}"/>
            </a:ext>
          </a:extLst>
        </xdr:cNvPr>
        <xdr:cNvCxnSpPr>
          <a:stCxn id="27" idx="3"/>
        </xdr:cNvCxnSpPr>
      </xdr:nvCxnSpPr>
      <xdr:spPr>
        <a:xfrm>
          <a:off x="2935385" y="7494168"/>
          <a:ext cx="1412985" cy="747028"/>
        </a:xfrm>
        <a:prstGeom prst="bentConnector3">
          <a:avLst>
            <a:gd name="adj1" fmla="val 99937"/>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140943</xdr:colOff>
      <xdr:row>31</xdr:row>
      <xdr:rowOff>57150</xdr:rowOff>
    </xdr:from>
    <xdr:to>
      <xdr:col>6</xdr:col>
      <xdr:colOff>206375</xdr:colOff>
      <xdr:row>35</xdr:row>
      <xdr:rowOff>16565</xdr:rowOff>
    </xdr:to>
    <xdr:cxnSp macro="">
      <xdr:nvCxnSpPr>
        <xdr:cNvPr id="14" name="コネクタ: カギ線 13">
          <a:extLst>
            <a:ext uri="{FF2B5EF4-FFF2-40B4-BE49-F238E27FC236}">
              <a16:creationId xmlns:a16="http://schemas.microsoft.com/office/drawing/2014/main" id="{A9A00CE7-2514-FD48-5F15-A32B624171F1}"/>
            </a:ext>
          </a:extLst>
        </xdr:cNvPr>
        <xdr:cNvCxnSpPr/>
      </xdr:nvCxnSpPr>
      <xdr:spPr>
        <a:xfrm flipV="1">
          <a:off x="5208243" y="7658100"/>
          <a:ext cx="1379882" cy="873815"/>
        </a:xfrm>
        <a:prstGeom prst="bentConnector3">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30</xdr:row>
      <xdr:rowOff>6351</xdr:rowOff>
    </xdr:from>
    <xdr:to>
      <xdr:col>7</xdr:col>
      <xdr:colOff>409575</xdr:colOff>
      <xdr:row>31</xdr:row>
      <xdr:rowOff>209551</xdr:rowOff>
    </xdr:to>
    <xdr:sp macro="" textlink="">
      <xdr:nvSpPr>
        <xdr:cNvPr id="16" name="正方形/長方形 15">
          <a:extLst>
            <a:ext uri="{FF2B5EF4-FFF2-40B4-BE49-F238E27FC236}">
              <a16:creationId xmlns:a16="http://schemas.microsoft.com/office/drawing/2014/main" id="{F7F746CF-A1E1-40A8-9AC5-125FB292DD05}"/>
            </a:ext>
          </a:extLst>
        </xdr:cNvPr>
        <xdr:cNvSpPr/>
      </xdr:nvSpPr>
      <xdr:spPr>
        <a:xfrm>
          <a:off x="6591300" y="8569326"/>
          <a:ext cx="857250" cy="431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6</xdr:col>
      <xdr:colOff>266700</xdr:colOff>
      <xdr:row>30</xdr:row>
      <xdr:rowOff>85725</xdr:rowOff>
    </xdr:from>
    <xdr:ext cx="748923" cy="328423"/>
    <xdr:sp macro="" textlink="">
      <xdr:nvSpPr>
        <xdr:cNvPr id="17" name="テキスト ボックス 16">
          <a:extLst>
            <a:ext uri="{FF2B5EF4-FFF2-40B4-BE49-F238E27FC236}">
              <a16:creationId xmlns:a16="http://schemas.microsoft.com/office/drawing/2014/main" id="{FF0E291E-B934-0129-EDCF-3512B5DFE609}"/>
            </a:ext>
          </a:extLst>
        </xdr:cNvPr>
        <xdr:cNvSpPr txBox="1"/>
      </xdr:nvSpPr>
      <xdr:spPr>
        <a:xfrm>
          <a:off x="6648450" y="864870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事務所等</a:t>
          </a:r>
        </a:p>
      </xdr:txBody>
    </xdr:sp>
    <xdr:clientData/>
  </xdr:oneCellAnchor>
  <xdr:oneCellAnchor>
    <xdr:from>
      <xdr:col>2</xdr:col>
      <xdr:colOff>1078117</xdr:colOff>
      <xdr:row>33</xdr:row>
      <xdr:rowOff>66537</xdr:rowOff>
    </xdr:from>
    <xdr:ext cx="889987" cy="564514"/>
    <xdr:sp macro="" textlink="">
      <xdr:nvSpPr>
        <xdr:cNvPr id="18" name="テキスト ボックス 17">
          <a:extLst>
            <a:ext uri="{FF2B5EF4-FFF2-40B4-BE49-F238E27FC236}">
              <a16:creationId xmlns:a16="http://schemas.microsoft.com/office/drawing/2014/main" id="{AE8F7D70-B475-7D20-B9BB-044239C14072}"/>
            </a:ext>
          </a:extLst>
        </xdr:cNvPr>
        <xdr:cNvSpPr txBox="1"/>
      </xdr:nvSpPr>
      <xdr:spPr>
        <a:xfrm>
          <a:off x="2391910" y="8152934"/>
          <a:ext cx="889987"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倉庫内</a:t>
          </a:r>
          <a:endParaRPr kumimoji="1" lang="en-US" altLang="ja-JP" sz="1100"/>
        </a:p>
        <a:p>
          <a:pPr algn="ctr"/>
          <a:r>
            <a:rPr kumimoji="1" lang="ja-JP" altLang="en-US" sz="1100"/>
            <a:t>（蓄電池）</a:t>
          </a:r>
        </a:p>
      </xdr:txBody>
    </xdr:sp>
    <xdr:clientData/>
  </xdr:oneCellAnchor>
  <xdr:twoCellAnchor editAs="oneCell">
    <xdr:from>
      <xdr:col>7</xdr:col>
      <xdr:colOff>535827</xdr:colOff>
      <xdr:row>34</xdr:row>
      <xdr:rowOff>56345</xdr:rowOff>
    </xdr:from>
    <xdr:to>
      <xdr:col>10</xdr:col>
      <xdr:colOff>364080</xdr:colOff>
      <xdr:row>38</xdr:row>
      <xdr:rowOff>29708</xdr:rowOff>
    </xdr:to>
    <xdr:pic>
      <xdr:nvPicPr>
        <xdr:cNvPr id="23" name="図 22">
          <a:extLst>
            <a:ext uri="{FF2B5EF4-FFF2-40B4-BE49-F238E27FC236}">
              <a16:creationId xmlns:a16="http://schemas.microsoft.com/office/drawing/2014/main" id="{E2533521-539F-9C37-5485-701B8FB808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7574802" y="8343095"/>
          <a:ext cx="1799928" cy="884587"/>
        </a:xfrm>
        <a:prstGeom prst="rect">
          <a:avLst/>
        </a:prstGeom>
      </xdr:spPr>
    </xdr:pic>
    <xdr:clientData/>
  </xdr:twoCellAnchor>
  <xdr:twoCellAnchor editAs="oneCell">
    <xdr:from>
      <xdr:col>2</xdr:col>
      <xdr:colOff>1155707</xdr:colOff>
      <xdr:row>35</xdr:row>
      <xdr:rowOff>125941</xdr:rowOff>
    </xdr:from>
    <xdr:to>
      <xdr:col>2</xdr:col>
      <xdr:colOff>2012335</xdr:colOff>
      <xdr:row>37</xdr:row>
      <xdr:rowOff>179107</xdr:rowOff>
    </xdr:to>
    <xdr:pic>
      <xdr:nvPicPr>
        <xdr:cNvPr id="25" name="図 24">
          <a:extLst>
            <a:ext uri="{FF2B5EF4-FFF2-40B4-BE49-F238E27FC236}">
              <a16:creationId xmlns:a16="http://schemas.microsoft.com/office/drawing/2014/main" id="{A32620DD-F7AB-3564-62EC-40394DF3FC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9500" y="8672165"/>
          <a:ext cx="856628" cy="512994"/>
        </a:xfrm>
        <a:prstGeom prst="rect">
          <a:avLst/>
        </a:prstGeom>
      </xdr:spPr>
    </xdr:pic>
    <xdr:clientData/>
  </xdr:twoCellAnchor>
  <xdr:twoCellAnchor editAs="oneCell">
    <xdr:from>
      <xdr:col>2</xdr:col>
      <xdr:colOff>45775</xdr:colOff>
      <xdr:row>28</xdr:row>
      <xdr:rowOff>119787</xdr:rowOff>
    </xdr:from>
    <xdr:to>
      <xdr:col>2</xdr:col>
      <xdr:colOff>1626733</xdr:colOff>
      <xdr:row>31</xdr:row>
      <xdr:rowOff>188591</xdr:rowOff>
    </xdr:to>
    <xdr:pic>
      <xdr:nvPicPr>
        <xdr:cNvPr id="27" name="図 26">
          <a:extLst>
            <a:ext uri="{FF2B5EF4-FFF2-40B4-BE49-F238E27FC236}">
              <a16:creationId xmlns:a16="http://schemas.microsoft.com/office/drawing/2014/main" id="{5AD9A5BB-0179-4E02-2E16-B32222530E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8069" y="6932963"/>
          <a:ext cx="1584133" cy="741157"/>
        </a:xfrm>
        <a:prstGeom prst="rect">
          <a:avLst/>
        </a:prstGeom>
      </xdr:spPr>
    </xdr:pic>
    <xdr:clientData/>
  </xdr:twoCellAnchor>
  <xdr:twoCellAnchor editAs="oneCell">
    <xdr:from>
      <xdr:col>2</xdr:col>
      <xdr:colOff>1912257</xdr:colOff>
      <xdr:row>28</xdr:row>
      <xdr:rowOff>120080</xdr:rowOff>
    </xdr:from>
    <xdr:to>
      <xdr:col>3</xdr:col>
      <xdr:colOff>580627</xdr:colOff>
      <xdr:row>31</xdr:row>
      <xdr:rowOff>83594</xdr:rowOff>
    </xdr:to>
    <xdr:pic>
      <xdr:nvPicPr>
        <xdr:cNvPr id="29" name="図 28">
          <a:extLst>
            <a:ext uri="{FF2B5EF4-FFF2-40B4-BE49-F238E27FC236}">
              <a16:creationId xmlns:a16="http://schemas.microsoft.com/office/drawing/2014/main" id="{C348C95C-45E5-7F05-B4D1-84ADAED4150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34551" y="6933256"/>
          <a:ext cx="834280" cy="632692"/>
        </a:xfrm>
        <a:prstGeom prst="rect">
          <a:avLst/>
        </a:prstGeom>
      </xdr:spPr>
    </xdr:pic>
    <xdr:clientData/>
  </xdr:twoCellAnchor>
  <xdr:twoCellAnchor editAs="oneCell">
    <xdr:from>
      <xdr:col>6</xdr:col>
      <xdr:colOff>206567</xdr:colOff>
      <xdr:row>34</xdr:row>
      <xdr:rowOff>103995</xdr:rowOff>
    </xdr:from>
    <xdr:to>
      <xdr:col>7</xdr:col>
      <xdr:colOff>49508</xdr:colOff>
      <xdr:row>38</xdr:row>
      <xdr:rowOff>20130</xdr:rowOff>
    </xdr:to>
    <xdr:pic>
      <xdr:nvPicPr>
        <xdr:cNvPr id="33" name="図 32">
          <a:extLst>
            <a:ext uri="{FF2B5EF4-FFF2-40B4-BE49-F238E27FC236}">
              <a16:creationId xmlns:a16="http://schemas.microsoft.com/office/drawing/2014/main" id="{1DAAF6CB-0855-FD52-1337-AB2AA17B271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88317" y="8390745"/>
          <a:ext cx="496991" cy="830534"/>
        </a:xfrm>
        <a:prstGeom prst="rect">
          <a:avLst/>
        </a:prstGeom>
      </xdr:spPr>
    </xdr:pic>
    <xdr:clientData/>
  </xdr:twoCellAnchor>
  <xdr:twoCellAnchor>
    <xdr:from>
      <xdr:col>6</xdr:col>
      <xdr:colOff>620432</xdr:colOff>
      <xdr:row>36</xdr:row>
      <xdr:rowOff>219635</xdr:rowOff>
    </xdr:from>
    <xdr:to>
      <xdr:col>7</xdr:col>
      <xdr:colOff>581025</xdr:colOff>
      <xdr:row>36</xdr:row>
      <xdr:rowOff>219635</xdr:rowOff>
    </xdr:to>
    <xdr:cxnSp macro="">
      <xdr:nvCxnSpPr>
        <xdr:cNvPr id="34" name="直線矢印コネクタ 33">
          <a:extLst>
            <a:ext uri="{FF2B5EF4-FFF2-40B4-BE49-F238E27FC236}">
              <a16:creationId xmlns:a16="http://schemas.microsoft.com/office/drawing/2014/main" id="{62F5EDE4-F555-4F5B-924E-ED6D52351D67}"/>
            </a:ext>
          </a:extLst>
        </xdr:cNvPr>
        <xdr:cNvCxnSpPr/>
      </xdr:nvCxnSpPr>
      <xdr:spPr>
        <a:xfrm>
          <a:off x="7002182" y="8963585"/>
          <a:ext cx="61781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981075</xdr:colOff>
      <xdr:row>27</xdr:row>
      <xdr:rowOff>92076</xdr:rowOff>
    </xdr:from>
    <xdr:to>
      <xdr:col>4</xdr:col>
      <xdr:colOff>238125</xdr:colOff>
      <xdr:row>29</xdr:row>
      <xdr:rowOff>73026</xdr:rowOff>
    </xdr:to>
    <xdr:sp macro="" textlink="">
      <xdr:nvSpPr>
        <xdr:cNvPr id="36" name="正方形/長方形 35">
          <a:extLst>
            <a:ext uri="{FF2B5EF4-FFF2-40B4-BE49-F238E27FC236}">
              <a16:creationId xmlns:a16="http://schemas.microsoft.com/office/drawing/2014/main" id="{E7C08EEC-BC8D-4981-A284-614FF3F5866C}"/>
            </a:ext>
          </a:extLst>
        </xdr:cNvPr>
        <xdr:cNvSpPr/>
      </xdr:nvSpPr>
      <xdr:spPr>
        <a:xfrm>
          <a:off x="4457700" y="6778626"/>
          <a:ext cx="847725" cy="4381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3</xdr:col>
      <xdr:colOff>1035050</xdr:colOff>
      <xdr:row>27</xdr:row>
      <xdr:rowOff>171450</xdr:rowOff>
    </xdr:from>
    <xdr:ext cx="748923" cy="328423"/>
    <xdr:sp macro="" textlink="">
      <xdr:nvSpPr>
        <xdr:cNvPr id="37" name="テキスト ボックス 36">
          <a:extLst>
            <a:ext uri="{FF2B5EF4-FFF2-40B4-BE49-F238E27FC236}">
              <a16:creationId xmlns:a16="http://schemas.microsoft.com/office/drawing/2014/main" id="{B2EF4965-F008-4AF4-8A49-E87D23967A22}"/>
            </a:ext>
          </a:extLst>
        </xdr:cNvPr>
        <xdr:cNvSpPr txBox="1"/>
      </xdr:nvSpPr>
      <xdr:spPr>
        <a:xfrm>
          <a:off x="4505463" y="6930059"/>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系統電力</a:t>
          </a:r>
        </a:p>
      </xdr:txBody>
    </xdr:sp>
    <xdr:clientData/>
  </xdr:oneCellAnchor>
  <xdr:twoCellAnchor>
    <xdr:from>
      <xdr:col>3</xdr:col>
      <xdr:colOff>768350</xdr:colOff>
      <xdr:row>31</xdr:row>
      <xdr:rowOff>112518</xdr:rowOff>
    </xdr:from>
    <xdr:to>
      <xdr:col>3</xdr:col>
      <xdr:colOff>1000124</xdr:colOff>
      <xdr:row>32</xdr:row>
      <xdr:rowOff>112918</xdr:rowOff>
    </xdr:to>
    <xdr:sp macro="" textlink="">
      <xdr:nvSpPr>
        <xdr:cNvPr id="38" name="楕円 37">
          <a:extLst>
            <a:ext uri="{FF2B5EF4-FFF2-40B4-BE49-F238E27FC236}">
              <a16:creationId xmlns:a16="http://schemas.microsoft.com/office/drawing/2014/main" id="{79148561-C0C0-8BE0-AB33-C1D674811C55}"/>
            </a:ext>
          </a:extLst>
        </xdr:cNvPr>
        <xdr:cNvSpPr/>
      </xdr:nvSpPr>
      <xdr:spPr>
        <a:xfrm>
          <a:off x="4238763" y="7798779"/>
          <a:ext cx="231774" cy="23231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1326598</xdr:colOff>
      <xdr:row>31</xdr:row>
      <xdr:rowOff>104235</xdr:rowOff>
    </xdr:from>
    <xdr:to>
      <xdr:col>3</xdr:col>
      <xdr:colOff>1571072</xdr:colOff>
      <xdr:row>32</xdr:row>
      <xdr:rowOff>104635</xdr:rowOff>
    </xdr:to>
    <xdr:sp macro="" textlink="">
      <xdr:nvSpPr>
        <xdr:cNvPr id="39" name="楕円 38">
          <a:extLst>
            <a:ext uri="{FF2B5EF4-FFF2-40B4-BE49-F238E27FC236}">
              <a16:creationId xmlns:a16="http://schemas.microsoft.com/office/drawing/2014/main" id="{F61A9B8F-A939-B68D-BB33-CA1F5D379676}"/>
            </a:ext>
          </a:extLst>
        </xdr:cNvPr>
        <xdr:cNvSpPr/>
      </xdr:nvSpPr>
      <xdr:spPr>
        <a:xfrm>
          <a:off x="4803223" y="7705185"/>
          <a:ext cx="24447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３</a:t>
          </a:r>
        </a:p>
      </xdr:txBody>
    </xdr:sp>
    <xdr:clientData/>
  </xdr:twoCellAnchor>
  <xdr:twoCellAnchor>
    <xdr:from>
      <xdr:col>5</xdr:col>
      <xdr:colOff>92075</xdr:colOff>
      <xdr:row>32</xdr:row>
      <xdr:rowOff>66273</xdr:rowOff>
    </xdr:from>
    <xdr:to>
      <xdr:col>5</xdr:col>
      <xdr:colOff>336549</xdr:colOff>
      <xdr:row>33</xdr:row>
      <xdr:rowOff>76198</xdr:rowOff>
    </xdr:to>
    <xdr:sp macro="" textlink="">
      <xdr:nvSpPr>
        <xdr:cNvPr id="42" name="楕円 41">
          <a:extLst>
            <a:ext uri="{FF2B5EF4-FFF2-40B4-BE49-F238E27FC236}">
              <a16:creationId xmlns:a16="http://schemas.microsoft.com/office/drawing/2014/main" id="{F54D43CC-7E7B-EC6E-7915-B4026486536E}"/>
            </a:ext>
          </a:extLst>
        </xdr:cNvPr>
        <xdr:cNvSpPr/>
      </xdr:nvSpPr>
      <xdr:spPr>
        <a:xfrm>
          <a:off x="5816600" y="7895823"/>
          <a:ext cx="24447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twoCellAnchor>
    <xdr:from>
      <xdr:col>7</xdr:col>
      <xdr:colOff>120650</xdr:colOff>
      <xdr:row>36</xdr:row>
      <xdr:rowOff>113898</xdr:rowOff>
    </xdr:from>
    <xdr:to>
      <xdr:col>7</xdr:col>
      <xdr:colOff>365124</xdr:colOff>
      <xdr:row>37</xdr:row>
      <xdr:rowOff>126998</xdr:rowOff>
    </xdr:to>
    <xdr:sp macro="" textlink="">
      <xdr:nvSpPr>
        <xdr:cNvPr id="43" name="楕円 42">
          <a:extLst>
            <a:ext uri="{FF2B5EF4-FFF2-40B4-BE49-F238E27FC236}">
              <a16:creationId xmlns:a16="http://schemas.microsoft.com/office/drawing/2014/main" id="{62FA36A3-E887-11B3-F0C5-4D2D8FE25534}"/>
            </a:ext>
          </a:extLst>
        </xdr:cNvPr>
        <xdr:cNvSpPr/>
      </xdr:nvSpPr>
      <xdr:spPr>
        <a:xfrm>
          <a:off x="7159625" y="8857848"/>
          <a:ext cx="244474" cy="2417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4</xdr:col>
      <xdr:colOff>647700</xdr:colOff>
      <xdr:row>29</xdr:row>
      <xdr:rowOff>19050</xdr:rowOff>
    </xdr:from>
    <xdr:to>
      <xdr:col>10</xdr:col>
      <xdr:colOff>523875</xdr:colOff>
      <xdr:row>38</xdr:row>
      <xdr:rowOff>206375</xdr:rowOff>
    </xdr:to>
    <xdr:sp macro="" textlink="">
      <xdr:nvSpPr>
        <xdr:cNvPr id="44" name="正方形/長方形 43">
          <a:extLst>
            <a:ext uri="{FF2B5EF4-FFF2-40B4-BE49-F238E27FC236}">
              <a16:creationId xmlns:a16="http://schemas.microsoft.com/office/drawing/2014/main" id="{A6CD4B3A-1A12-47FE-A8A3-C560BEC4345E}"/>
            </a:ext>
          </a:extLst>
        </xdr:cNvPr>
        <xdr:cNvSpPr/>
      </xdr:nvSpPr>
      <xdr:spPr>
        <a:xfrm>
          <a:off x="5715000" y="7162800"/>
          <a:ext cx="3819525" cy="2244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416897</xdr:colOff>
      <xdr:row>28</xdr:row>
      <xdr:rowOff>46520</xdr:rowOff>
    </xdr:from>
    <xdr:to>
      <xdr:col>9</xdr:col>
      <xdr:colOff>196987</xdr:colOff>
      <xdr:row>29</xdr:row>
      <xdr:rowOff>123265</xdr:rowOff>
    </xdr:to>
    <xdr:sp macro="" textlink="">
      <xdr:nvSpPr>
        <xdr:cNvPr id="45" name="正方形/長方形 44">
          <a:extLst>
            <a:ext uri="{FF2B5EF4-FFF2-40B4-BE49-F238E27FC236}">
              <a16:creationId xmlns:a16="http://schemas.microsoft.com/office/drawing/2014/main" id="{904315C0-A098-09AB-E0BE-09E369158169}"/>
            </a:ext>
          </a:extLst>
        </xdr:cNvPr>
        <xdr:cNvSpPr/>
      </xdr:nvSpPr>
      <xdr:spPr>
        <a:xfrm>
          <a:off x="6798647" y="6961670"/>
          <a:ext cx="1751765" cy="30534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物流施設の電力需要</a:t>
          </a:r>
        </a:p>
      </xdr:txBody>
    </xdr:sp>
    <xdr:clientData/>
  </xdr:twoCellAnchor>
  <xdr:twoCellAnchor>
    <xdr:from>
      <xdr:col>1</xdr:col>
      <xdr:colOff>454958</xdr:colOff>
      <xdr:row>24</xdr:row>
      <xdr:rowOff>188447</xdr:rowOff>
    </xdr:from>
    <xdr:to>
      <xdr:col>12</xdr:col>
      <xdr:colOff>403411</xdr:colOff>
      <xdr:row>47</xdr:row>
      <xdr:rowOff>152400</xdr:rowOff>
    </xdr:to>
    <xdr:sp macro="" textlink="">
      <xdr:nvSpPr>
        <xdr:cNvPr id="46" name="正方形/長方形 45">
          <a:extLst>
            <a:ext uri="{FF2B5EF4-FFF2-40B4-BE49-F238E27FC236}">
              <a16:creationId xmlns:a16="http://schemas.microsoft.com/office/drawing/2014/main" id="{0EEF220B-2F2D-4906-B5EA-81C31AFBBE60}"/>
            </a:ext>
          </a:extLst>
        </xdr:cNvPr>
        <xdr:cNvSpPr/>
      </xdr:nvSpPr>
      <xdr:spPr>
        <a:xfrm>
          <a:off x="1116105" y="6105153"/>
          <a:ext cx="9652747" cy="535398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543671</xdr:colOff>
      <xdr:row>24</xdr:row>
      <xdr:rowOff>20358</xdr:rowOff>
    </xdr:from>
    <xdr:to>
      <xdr:col>3</xdr:col>
      <xdr:colOff>57150</xdr:colOff>
      <xdr:row>25</xdr:row>
      <xdr:rowOff>209550</xdr:rowOff>
    </xdr:to>
    <xdr:sp macro="" textlink="">
      <xdr:nvSpPr>
        <xdr:cNvPr id="48" name="正方形/長方形 47">
          <a:extLst>
            <a:ext uri="{FF2B5EF4-FFF2-40B4-BE49-F238E27FC236}">
              <a16:creationId xmlns:a16="http://schemas.microsoft.com/office/drawing/2014/main" id="{68233607-C3D8-4D61-86FE-7BFA8B64B47F}"/>
            </a:ext>
          </a:extLst>
        </xdr:cNvPr>
        <xdr:cNvSpPr/>
      </xdr:nvSpPr>
      <xdr:spPr>
        <a:xfrm>
          <a:off x="1200896" y="7907058"/>
          <a:ext cx="2332879" cy="4558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xdr:col>
      <xdr:colOff>541431</xdr:colOff>
      <xdr:row>24</xdr:row>
      <xdr:rowOff>40528</xdr:rowOff>
    </xdr:from>
    <xdr:ext cx="2570069" cy="392800"/>
    <xdr:sp macro="" textlink="">
      <xdr:nvSpPr>
        <xdr:cNvPr id="49" name="テキスト ボックス 48">
          <a:extLst>
            <a:ext uri="{FF2B5EF4-FFF2-40B4-BE49-F238E27FC236}">
              <a16:creationId xmlns:a16="http://schemas.microsoft.com/office/drawing/2014/main" id="{4BF60FD8-6D71-4A8E-8709-A281F3DAEFCF}"/>
            </a:ext>
          </a:extLst>
        </xdr:cNvPr>
        <xdr:cNvSpPr txBox="1"/>
      </xdr:nvSpPr>
      <xdr:spPr>
        <a:xfrm>
          <a:off x="1198656" y="7927228"/>
          <a:ext cx="2570069"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t>【</a:t>
          </a:r>
          <a:r>
            <a:rPr kumimoji="1" lang="ja-JP" altLang="en-US" sz="1400" b="1"/>
            <a:t>システム構成イメージ</a:t>
          </a:r>
          <a:r>
            <a:rPr kumimoji="1" lang="en-US" altLang="ja-JP" sz="1400" b="1"/>
            <a:t>】</a:t>
          </a:r>
        </a:p>
      </xdr:txBody>
    </xdr:sp>
    <xdr:clientData/>
  </xdr:oneCellAnchor>
  <xdr:twoCellAnchor>
    <xdr:from>
      <xdr:col>2</xdr:col>
      <xdr:colOff>1107523</xdr:colOff>
      <xdr:row>42</xdr:row>
      <xdr:rowOff>126598</xdr:rowOff>
    </xdr:from>
    <xdr:to>
      <xdr:col>2</xdr:col>
      <xdr:colOff>1351997</xdr:colOff>
      <xdr:row>43</xdr:row>
      <xdr:rowOff>133348</xdr:rowOff>
    </xdr:to>
    <xdr:sp macro="" textlink="">
      <xdr:nvSpPr>
        <xdr:cNvPr id="50" name="楕円 49">
          <a:extLst>
            <a:ext uri="{FF2B5EF4-FFF2-40B4-BE49-F238E27FC236}">
              <a16:creationId xmlns:a16="http://schemas.microsoft.com/office/drawing/2014/main" id="{AD432609-21BD-4B30-A409-6EF0CFE8E564}"/>
            </a:ext>
          </a:extLst>
        </xdr:cNvPr>
        <xdr:cNvSpPr/>
      </xdr:nvSpPr>
      <xdr:spPr>
        <a:xfrm>
          <a:off x="2421973" y="10013548"/>
          <a:ext cx="244474"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2</xdr:col>
      <xdr:colOff>1711739</xdr:colOff>
      <xdr:row>42</xdr:row>
      <xdr:rowOff>126598</xdr:rowOff>
    </xdr:from>
    <xdr:to>
      <xdr:col>2</xdr:col>
      <xdr:colOff>1953038</xdr:colOff>
      <xdr:row>43</xdr:row>
      <xdr:rowOff>133348</xdr:rowOff>
    </xdr:to>
    <xdr:sp macro="" textlink="">
      <xdr:nvSpPr>
        <xdr:cNvPr id="51" name="楕円 50">
          <a:extLst>
            <a:ext uri="{FF2B5EF4-FFF2-40B4-BE49-F238E27FC236}">
              <a16:creationId xmlns:a16="http://schemas.microsoft.com/office/drawing/2014/main" id="{19AEF1AE-3287-478B-B290-96D92FA2E8EF}"/>
            </a:ext>
          </a:extLst>
        </xdr:cNvPr>
        <xdr:cNvSpPr/>
      </xdr:nvSpPr>
      <xdr:spPr>
        <a:xfrm>
          <a:off x="3026189" y="10013548"/>
          <a:ext cx="241299"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twoCellAnchor>
    <xdr:from>
      <xdr:col>3</xdr:col>
      <xdr:colOff>76614</xdr:colOff>
      <xdr:row>42</xdr:row>
      <xdr:rowOff>123423</xdr:rowOff>
    </xdr:from>
    <xdr:to>
      <xdr:col>3</xdr:col>
      <xdr:colOff>314738</xdr:colOff>
      <xdr:row>43</xdr:row>
      <xdr:rowOff>123823</xdr:rowOff>
    </xdr:to>
    <xdr:sp macro="" textlink="">
      <xdr:nvSpPr>
        <xdr:cNvPr id="52" name="楕円 51">
          <a:extLst>
            <a:ext uri="{FF2B5EF4-FFF2-40B4-BE49-F238E27FC236}">
              <a16:creationId xmlns:a16="http://schemas.microsoft.com/office/drawing/2014/main" id="{561F0C2E-AAF1-4A61-85F7-129EF057A521}"/>
            </a:ext>
          </a:extLst>
        </xdr:cNvPr>
        <xdr:cNvSpPr/>
      </xdr:nvSpPr>
      <xdr:spPr>
        <a:xfrm>
          <a:off x="3553239" y="10010373"/>
          <a:ext cx="2381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3</xdr:col>
      <xdr:colOff>400050</xdr:colOff>
      <xdr:row>42</xdr:row>
      <xdr:rowOff>53975</xdr:rowOff>
    </xdr:from>
    <xdr:ext cx="364202" cy="392800"/>
    <xdr:sp macro="" textlink="">
      <xdr:nvSpPr>
        <xdr:cNvPr id="55" name="テキスト ボックス 54">
          <a:extLst>
            <a:ext uri="{FF2B5EF4-FFF2-40B4-BE49-F238E27FC236}">
              <a16:creationId xmlns:a16="http://schemas.microsoft.com/office/drawing/2014/main" id="{FAD8D968-3AC4-075D-9F67-D29982F20E4D}"/>
            </a:ext>
          </a:extLst>
        </xdr:cNvPr>
        <xdr:cNvSpPr txBox="1"/>
      </xdr:nvSpPr>
      <xdr:spPr>
        <a:xfrm>
          <a:off x="3876675" y="994092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3</xdr:col>
      <xdr:colOff>711200</xdr:colOff>
      <xdr:row>42</xdr:row>
      <xdr:rowOff>76200</xdr:rowOff>
    </xdr:from>
    <xdr:ext cx="1432893" cy="343427"/>
    <xdr:sp macro="" textlink="">
      <xdr:nvSpPr>
        <xdr:cNvPr id="56" name="テキスト ボックス 55">
          <a:extLst>
            <a:ext uri="{FF2B5EF4-FFF2-40B4-BE49-F238E27FC236}">
              <a16:creationId xmlns:a16="http://schemas.microsoft.com/office/drawing/2014/main" id="{3918BA24-D66F-6FFB-70E6-D6AF910D27C3}"/>
            </a:ext>
          </a:extLst>
        </xdr:cNvPr>
        <xdr:cNvSpPr txBox="1"/>
      </xdr:nvSpPr>
      <xdr:spPr>
        <a:xfrm>
          <a:off x="4187825" y="9963150"/>
          <a:ext cx="1432893"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自家発自家消費量</a:t>
          </a:r>
          <a:r>
            <a:rPr kumimoji="1" lang="en-US" altLang="ja-JP" sz="1400" baseline="30000"/>
            <a:t>※</a:t>
          </a:r>
          <a:endParaRPr kumimoji="1" lang="ja-JP" altLang="en-US" sz="1100" baseline="30000"/>
        </a:p>
      </xdr:txBody>
    </xdr:sp>
    <xdr:clientData/>
  </xdr:oneCellAnchor>
  <xdr:oneCellAnchor>
    <xdr:from>
      <xdr:col>2</xdr:col>
      <xdr:colOff>2092325</xdr:colOff>
      <xdr:row>31</xdr:row>
      <xdr:rowOff>56777</xdr:rowOff>
    </xdr:from>
    <xdr:ext cx="455638" cy="311496"/>
    <xdr:sp macro="" textlink="">
      <xdr:nvSpPr>
        <xdr:cNvPr id="57" name="テキスト ボックス 56">
          <a:extLst>
            <a:ext uri="{FF2B5EF4-FFF2-40B4-BE49-F238E27FC236}">
              <a16:creationId xmlns:a16="http://schemas.microsoft.com/office/drawing/2014/main" id="{B3C00A28-8631-A204-23AB-884B75375DE5}"/>
            </a:ext>
          </a:extLst>
        </xdr:cNvPr>
        <xdr:cNvSpPr txBox="1"/>
      </xdr:nvSpPr>
      <xdr:spPr>
        <a:xfrm>
          <a:off x="3414619" y="7542306"/>
          <a:ext cx="45563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PCS</a:t>
          </a:r>
          <a:endParaRPr kumimoji="1" lang="ja-JP" altLang="en-US" sz="1400"/>
        </a:p>
      </xdr:txBody>
    </xdr:sp>
    <xdr:clientData/>
  </xdr:oneCellAnchor>
  <xdr:oneCellAnchor>
    <xdr:from>
      <xdr:col>2</xdr:col>
      <xdr:colOff>558800</xdr:colOff>
      <xdr:row>31</xdr:row>
      <xdr:rowOff>56777</xdr:rowOff>
    </xdr:from>
    <xdr:ext cx="379271" cy="311496"/>
    <xdr:sp macro="" textlink="">
      <xdr:nvSpPr>
        <xdr:cNvPr id="58" name="テキスト ボックス 57">
          <a:extLst>
            <a:ext uri="{FF2B5EF4-FFF2-40B4-BE49-F238E27FC236}">
              <a16:creationId xmlns:a16="http://schemas.microsoft.com/office/drawing/2014/main" id="{2F03D953-598C-FE41-70A6-A5495A2071AF}"/>
            </a:ext>
          </a:extLst>
        </xdr:cNvPr>
        <xdr:cNvSpPr txBox="1"/>
      </xdr:nvSpPr>
      <xdr:spPr>
        <a:xfrm>
          <a:off x="1881094" y="7542306"/>
          <a:ext cx="3792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PV</a:t>
          </a:r>
          <a:endParaRPr kumimoji="1" lang="ja-JP" altLang="en-US" sz="1400"/>
        </a:p>
      </xdr:txBody>
    </xdr:sp>
    <xdr:clientData/>
  </xdr:oneCellAnchor>
  <xdr:oneCellAnchor>
    <xdr:from>
      <xdr:col>5</xdr:col>
      <xdr:colOff>654050</xdr:colOff>
      <xdr:row>32</xdr:row>
      <xdr:rowOff>196850</xdr:rowOff>
    </xdr:from>
    <xdr:ext cx="1031051" cy="328423"/>
    <xdr:sp macro="" textlink="">
      <xdr:nvSpPr>
        <xdr:cNvPr id="60" name="テキスト ボックス 59">
          <a:extLst>
            <a:ext uri="{FF2B5EF4-FFF2-40B4-BE49-F238E27FC236}">
              <a16:creationId xmlns:a16="http://schemas.microsoft.com/office/drawing/2014/main" id="{B0F66489-EB72-4CE5-9151-97F6196A7632}"/>
            </a:ext>
          </a:extLst>
        </xdr:cNvPr>
        <xdr:cNvSpPr txBox="1"/>
      </xdr:nvSpPr>
      <xdr:spPr>
        <a:xfrm>
          <a:off x="6378575" y="8026400"/>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充電スタンド</a:t>
          </a:r>
        </a:p>
      </xdr:txBody>
    </xdr:sp>
    <xdr:clientData/>
  </xdr:oneCellAnchor>
  <xdr:oneCellAnchor>
    <xdr:from>
      <xdr:col>8</xdr:col>
      <xdr:colOff>238125</xdr:colOff>
      <xdr:row>32</xdr:row>
      <xdr:rowOff>200025</xdr:rowOff>
    </xdr:from>
    <xdr:ext cx="1321003" cy="328423"/>
    <xdr:sp macro="" textlink="">
      <xdr:nvSpPr>
        <xdr:cNvPr id="61" name="テキスト ボックス 60">
          <a:extLst>
            <a:ext uri="{FF2B5EF4-FFF2-40B4-BE49-F238E27FC236}">
              <a16:creationId xmlns:a16="http://schemas.microsoft.com/office/drawing/2014/main" id="{237E9584-52CA-4A7D-D2F3-11B6473EBC2F}"/>
            </a:ext>
          </a:extLst>
        </xdr:cNvPr>
        <xdr:cNvSpPr txBox="1"/>
      </xdr:nvSpPr>
      <xdr:spPr>
        <a:xfrm>
          <a:off x="7934325" y="8029575"/>
          <a:ext cx="132100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物流業務用</a:t>
          </a:r>
          <a:r>
            <a:rPr kumimoji="1" lang="en-US" altLang="ja-JP" sz="1100"/>
            <a:t>EV</a:t>
          </a:r>
          <a:r>
            <a:rPr kumimoji="1" lang="ja-JP" altLang="en-US" sz="1100"/>
            <a:t>車両</a:t>
          </a:r>
        </a:p>
      </xdr:txBody>
    </xdr:sp>
    <xdr:clientData/>
  </xdr:oneCellAnchor>
  <xdr:twoCellAnchor>
    <xdr:from>
      <xdr:col>2</xdr:col>
      <xdr:colOff>1044575</xdr:colOff>
      <xdr:row>40</xdr:row>
      <xdr:rowOff>136123</xdr:rowOff>
    </xdr:from>
    <xdr:to>
      <xdr:col>2</xdr:col>
      <xdr:colOff>1285874</xdr:colOff>
      <xdr:row>41</xdr:row>
      <xdr:rowOff>142873</xdr:rowOff>
    </xdr:to>
    <xdr:sp macro="" textlink="">
      <xdr:nvSpPr>
        <xdr:cNvPr id="62" name="楕円 61">
          <a:extLst>
            <a:ext uri="{FF2B5EF4-FFF2-40B4-BE49-F238E27FC236}">
              <a16:creationId xmlns:a16="http://schemas.microsoft.com/office/drawing/2014/main" id="{F061BD0E-4BBD-E208-BBA9-96289311E02B}"/>
            </a:ext>
          </a:extLst>
        </xdr:cNvPr>
        <xdr:cNvSpPr/>
      </xdr:nvSpPr>
      <xdr:spPr>
        <a:xfrm>
          <a:off x="2359025" y="9565873"/>
          <a:ext cx="241299"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2</xdr:col>
      <xdr:colOff>1571625</xdr:colOff>
      <xdr:row>40</xdr:row>
      <xdr:rowOff>132948</xdr:rowOff>
    </xdr:from>
    <xdr:to>
      <xdr:col>2</xdr:col>
      <xdr:colOff>1812924</xdr:colOff>
      <xdr:row>41</xdr:row>
      <xdr:rowOff>133348</xdr:rowOff>
    </xdr:to>
    <xdr:sp macro="" textlink="">
      <xdr:nvSpPr>
        <xdr:cNvPr id="63" name="楕円 62">
          <a:extLst>
            <a:ext uri="{FF2B5EF4-FFF2-40B4-BE49-F238E27FC236}">
              <a16:creationId xmlns:a16="http://schemas.microsoft.com/office/drawing/2014/main" id="{9C8D2552-4E39-4872-8880-AB02136EE338}"/>
            </a:ext>
          </a:extLst>
        </xdr:cNvPr>
        <xdr:cNvSpPr/>
      </xdr:nvSpPr>
      <xdr:spPr>
        <a:xfrm>
          <a:off x="2886075" y="9562698"/>
          <a:ext cx="241299"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oneCellAnchor>
    <xdr:from>
      <xdr:col>2</xdr:col>
      <xdr:colOff>1247775</xdr:colOff>
      <xdr:row>40</xdr:row>
      <xdr:rowOff>66675</xdr:rowOff>
    </xdr:from>
    <xdr:ext cx="364202" cy="392800"/>
    <xdr:sp macro="" textlink="">
      <xdr:nvSpPr>
        <xdr:cNvPr id="64" name="テキスト ボックス 63">
          <a:extLst>
            <a:ext uri="{FF2B5EF4-FFF2-40B4-BE49-F238E27FC236}">
              <a16:creationId xmlns:a16="http://schemas.microsoft.com/office/drawing/2014/main" id="{C5536739-831C-BB5B-ABD8-58DA7EDA7FB2}"/>
            </a:ext>
          </a:extLst>
        </xdr:cNvPr>
        <xdr:cNvSpPr txBox="1"/>
      </xdr:nvSpPr>
      <xdr:spPr>
        <a:xfrm>
          <a:off x="2562225" y="949642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1825625</xdr:colOff>
      <xdr:row>40</xdr:row>
      <xdr:rowOff>63500</xdr:rowOff>
    </xdr:from>
    <xdr:ext cx="364202" cy="392800"/>
    <xdr:sp macro="" textlink="">
      <xdr:nvSpPr>
        <xdr:cNvPr id="65" name="テキスト ボックス 64">
          <a:extLst>
            <a:ext uri="{FF2B5EF4-FFF2-40B4-BE49-F238E27FC236}">
              <a16:creationId xmlns:a16="http://schemas.microsoft.com/office/drawing/2014/main" id="{A2F1DB22-B8F1-076F-AC67-BB3B3040185C}"/>
            </a:ext>
          </a:extLst>
        </xdr:cNvPr>
        <xdr:cNvSpPr txBox="1"/>
      </xdr:nvSpPr>
      <xdr:spPr>
        <a:xfrm>
          <a:off x="3140075" y="949325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2143125</xdr:colOff>
      <xdr:row>40</xdr:row>
      <xdr:rowOff>95250</xdr:rowOff>
    </xdr:from>
    <xdr:ext cx="1454244" cy="328423"/>
    <xdr:sp macro="" textlink="">
      <xdr:nvSpPr>
        <xdr:cNvPr id="66" name="テキスト ボックス 65">
          <a:extLst>
            <a:ext uri="{FF2B5EF4-FFF2-40B4-BE49-F238E27FC236}">
              <a16:creationId xmlns:a16="http://schemas.microsoft.com/office/drawing/2014/main" id="{532632CB-8739-9AE7-27F7-B1F007926CD4}"/>
            </a:ext>
          </a:extLst>
        </xdr:cNvPr>
        <xdr:cNvSpPr txBox="1"/>
      </xdr:nvSpPr>
      <xdr:spPr>
        <a:xfrm>
          <a:off x="3457575" y="9525000"/>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物流施設の電力需要</a:t>
          </a:r>
        </a:p>
      </xdr:txBody>
    </xdr:sp>
    <xdr:clientData/>
  </xdr:oneCellAnchor>
  <xdr:twoCellAnchor>
    <xdr:from>
      <xdr:col>3</xdr:col>
      <xdr:colOff>92075</xdr:colOff>
      <xdr:row>44</xdr:row>
      <xdr:rowOff>85323</xdr:rowOff>
    </xdr:from>
    <xdr:to>
      <xdr:col>3</xdr:col>
      <xdr:colOff>336549</xdr:colOff>
      <xdr:row>45</xdr:row>
      <xdr:rowOff>98423</xdr:rowOff>
    </xdr:to>
    <xdr:sp macro="" textlink="">
      <xdr:nvSpPr>
        <xdr:cNvPr id="73" name="楕円 72">
          <a:extLst>
            <a:ext uri="{FF2B5EF4-FFF2-40B4-BE49-F238E27FC236}">
              <a16:creationId xmlns:a16="http://schemas.microsoft.com/office/drawing/2014/main" id="{F5BD6029-DE70-E47F-9BC0-2ECAC64E5260}"/>
            </a:ext>
          </a:extLst>
        </xdr:cNvPr>
        <xdr:cNvSpPr/>
      </xdr:nvSpPr>
      <xdr:spPr>
        <a:xfrm>
          <a:off x="3568700" y="10429473"/>
          <a:ext cx="244474" cy="2417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３</a:t>
          </a:r>
        </a:p>
      </xdr:txBody>
    </xdr:sp>
    <xdr:clientData/>
  </xdr:twoCellAnchor>
  <xdr:oneCellAnchor>
    <xdr:from>
      <xdr:col>3</xdr:col>
      <xdr:colOff>349250</xdr:colOff>
      <xdr:row>44</xdr:row>
      <xdr:rowOff>28575</xdr:rowOff>
    </xdr:from>
    <xdr:ext cx="364202" cy="392800"/>
    <xdr:sp macro="" textlink="">
      <xdr:nvSpPr>
        <xdr:cNvPr id="75" name="テキスト ボックス 74">
          <a:extLst>
            <a:ext uri="{FF2B5EF4-FFF2-40B4-BE49-F238E27FC236}">
              <a16:creationId xmlns:a16="http://schemas.microsoft.com/office/drawing/2014/main" id="{09E7BC80-021F-7738-6563-75964A8EF4C6}"/>
            </a:ext>
          </a:extLst>
        </xdr:cNvPr>
        <xdr:cNvSpPr txBox="1"/>
      </xdr:nvSpPr>
      <xdr:spPr>
        <a:xfrm>
          <a:off x="3825875" y="1037272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3</xdr:col>
      <xdr:colOff>733425</xdr:colOff>
      <xdr:row>44</xdr:row>
      <xdr:rowOff>75798</xdr:rowOff>
    </xdr:from>
    <xdr:to>
      <xdr:col>3</xdr:col>
      <xdr:colOff>971549</xdr:colOff>
      <xdr:row>45</xdr:row>
      <xdr:rowOff>85723</xdr:rowOff>
    </xdr:to>
    <xdr:sp macro="" textlink="">
      <xdr:nvSpPr>
        <xdr:cNvPr id="76" name="楕円 75">
          <a:extLst>
            <a:ext uri="{FF2B5EF4-FFF2-40B4-BE49-F238E27FC236}">
              <a16:creationId xmlns:a16="http://schemas.microsoft.com/office/drawing/2014/main" id="{0F6539DA-06C3-A7E0-AB50-DA7663ECDCA1}"/>
            </a:ext>
          </a:extLst>
        </xdr:cNvPr>
        <xdr:cNvSpPr/>
      </xdr:nvSpPr>
      <xdr:spPr>
        <a:xfrm>
          <a:off x="4210050" y="10419948"/>
          <a:ext cx="23812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3</xdr:col>
      <xdr:colOff>1276350</xdr:colOff>
      <xdr:row>44</xdr:row>
      <xdr:rowOff>78973</xdr:rowOff>
    </xdr:from>
    <xdr:to>
      <xdr:col>3</xdr:col>
      <xdr:colOff>1514474</xdr:colOff>
      <xdr:row>45</xdr:row>
      <xdr:rowOff>79373</xdr:rowOff>
    </xdr:to>
    <xdr:sp macro="" textlink="">
      <xdr:nvSpPr>
        <xdr:cNvPr id="77" name="楕円 76">
          <a:extLst>
            <a:ext uri="{FF2B5EF4-FFF2-40B4-BE49-F238E27FC236}">
              <a16:creationId xmlns:a16="http://schemas.microsoft.com/office/drawing/2014/main" id="{5351715D-C379-64FC-CD32-F415D909F7D4}"/>
            </a:ext>
          </a:extLst>
        </xdr:cNvPr>
        <xdr:cNvSpPr/>
      </xdr:nvSpPr>
      <xdr:spPr>
        <a:xfrm>
          <a:off x="4752975" y="10651723"/>
          <a:ext cx="2381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oneCellAnchor>
    <xdr:from>
      <xdr:col>3</xdr:col>
      <xdr:colOff>930275</xdr:colOff>
      <xdr:row>44</xdr:row>
      <xdr:rowOff>6350</xdr:rowOff>
    </xdr:from>
    <xdr:ext cx="364202" cy="392800"/>
    <xdr:sp macro="" textlink="">
      <xdr:nvSpPr>
        <xdr:cNvPr id="78" name="テキスト ボックス 77">
          <a:extLst>
            <a:ext uri="{FF2B5EF4-FFF2-40B4-BE49-F238E27FC236}">
              <a16:creationId xmlns:a16="http://schemas.microsoft.com/office/drawing/2014/main" id="{E2C63CBA-1C93-0527-2FA1-17A36FC93483}"/>
            </a:ext>
          </a:extLst>
        </xdr:cNvPr>
        <xdr:cNvSpPr txBox="1"/>
      </xdr:nvSpPr>
      <xdr:spPr>
        <a:xfrm>
          <a:off x="4406900" y="1057910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3</xdr:col>
      <xdr:colOff>616088</xdr:colOff>
      <xdr:row>33</xdr:row>
      <xdr:rowOff>101600</xdr:rowOff>
    </xdr:from>
    <xdr:to>
      <xdr:col>4</xdr:col>
      <xdr:colOff>123825</xdr:colOff>
      <xdr:row>38</xdr:row>
      <xdr:rowOff>57150</xdr:rowOff>
    </xdr:to>
    <xdr:sp macro="" textlink="">
      <xdr:nvSpPr>
        <xdr:cNvPr id="4" name="正方形/長方形 3">
          <a:extLst>
            <a:ext uri="{FF2B5EF4-FFF2-40B4-BE49-F238E27FC236}">
              <a16:creationId xmlns:a16="http://schemas.microsoft.com/office/drawing/2014/main" id="{76E6BDB9-6FB2-15A8-894C-32E20470F84A}"/>
            </a:ext>
          </a:extLst>
        </xdr:cNvPr>
        <xdr:cNvSpPr/>
      </xdr:nvSpPr>
      <xdr:spPr>
        <a:xfrm>
          <a:off x="4092713" y="8159750"/>
          <a:ext cx="1098412" cy="109855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793288</xdr:colOff>
      <xdr:row>33</xdr:row>
      <xdr:rowOff>94560</xdr:rowOff>
    </xdr:from>
    <xdr:ext cx="748923" cy="328423"/>
    <xdr:sp macro="" textlink="">
      <xdr:nvSpPr>
        <xdr:cNvPr id="6" name="テキスト ボックス 5">
          <a:extLst>
            <a:ext uri="{FF2B5EF4-FFF2-40B4-BE49-F238E27FC236}">
              <a16:creationId xmlns:a16="http://schemas.microsoft.com/office/drawing/2014/main" id="{3E1C0B1F-1465-0F79-77CE-52072CB517E5}"/>
            </a:ext>
          </a:extLst>
        </xdr:cNvPr>
        <xdr:cNvSpPr txBox="1"/>
      </xdr:nvSpPr>
      <xdr:spPr>
        <a:xfrm>
          <a:off x="4263701" y="8244647"/>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2"/>
              </a:solidFill>
            </a:rPr>
            <a:t>受電設備</a:t>
          </a:r>
        </a:p>
      </xdr:txBody>
    </xdr:sp>
    <xdr:clientData/>
  </xdr:oneCellAnchor>
  <xdr:twoCellAnchor editAs="oneCell">
    <xdr:from>
      <xdr:col>3</xdr:col>
      <xdr:colOff>753717</xdr:colOff>
      <xdr:row>35</xdr:row>
      <xdr:rowOff>16566</xdr:rowOff>
    </xdr:from>
    <xdr:to>
      <xdr:col>3</xdr:col>
      <xdr:colOff>1580737</xdr:colOff>
      <xdr:row>37</xdr:row>
      <xdr:rowOff>87404</xdr:rowOff>
    </xdr:to>
    <xdr:pic>
      <xdr:nvPicPr>
        <xdr:cNvPr id="9" name="図 8">
          <a:extLst>
            <a:ext uri="{FF2B5EF4-FFF2-40B4-BE49-F238E27FC236}">
              <a16:creationId xmlns:a16="http://schemas.microsoft.com/office/drawing/2014/main" id="{B3AE8B79-ED4A-20A1-F737-A319D8C6E7F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224130" y="8630479"/>
          <a:ext cx="828262" cy="537839"/>
        </a:xfrm>
        <a:prstGeom prst="rect">
          <a:avLst/>
        </a:prstGeom>
      </xdr:spPr>
    </xdr:pic>
    <xdr:clientData/>
  </xdr:twoCellAnchor>
  <xdr:twoCellAnchor>
    <xdr:from>
      <xdr:col>2</xdr:col>
      <xdr:colOff>2082362</xdr:colOff>
      <xdr:row>35</xdr:row>
      <xdr:rowOff>0</xdr:rowOff>
    </xdr:from>
    <xdr:to>
      <xdr:col>3</xdr:col>
      <xdr:colOff>582958</xdr:colOff>
      <xdr:row>35</xdr:row>
      <xdr:rowOff>0</xdr:rowOff>
    </xdr:to>
    <xdr:cxnSp macro="">
      <xdr:nvCxnSpPr>
        <xdr:cNvPr id="28" name="直線矢印コネクタ 27">
          <a:extLst>
            <a:ext uri="{FF2B5EF4-FFF2-40B4-BE49-F238E27FC236}">
              <a16:creationId xmlns:a16="http://schemas.microsoft.com/office/drawing/2014/main" id="{027B7EF7-3A45-4CD2-BD62-44B04BACE33B}"/>
            </a:ext>
          </a:extLst>
        </xdr:cNvPr>
        <xdr:cNvCxnSpPr/>
      </xdr:nvCxnSpPr>
      <xdr:spPr>
        <a:xfrm flipH="1">
          <a:off x="3396155" y="8546224"/>
          <a:ext cx="661786"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2079187</xdr:colOff>
      <xdr:row>36</xdr:row>
      <xdr:rowOff>200464</xdr:rowOff>
    </xdr:from>
    <xdr:to>
      <xdr:col>3</xdr:col>
      <xdr:colOff>1068204</xdr:colOff>
      <xdr:row>38</xdr:row>
      <xdr:rowOff>211955</xdr:rowOff>
    </xdr:to>
    <xdr:cxnSp macro="">
      <xdr:nvCxnSpPr>
        <xdr:cNvPr id="32" name="コネクタ: カギ線 31">
          <a:extLst>
            <a:ext uri="{FF2B5EF4-FFF2-40B4-BE49-F238E27FC236}">
              <a16:creationId xmlns:a16="http://schemas.microsoft.com/office/drawing/2014/main" id="{6E879F3C-2A09-160D-5BA6-15C4F7898064}"/>
            </a:ext>
          </a:extLst>
        </xdr:cNvPr>
        <xdr:cNvCxnSpPr/>
      </xdr:nvCxnSpPr>
      <xdr:spPr>
        <a:xfrm>
          <a:off x="3392276" y="8926044"/>
          <a:ext cx="1152553" cy="467331"/>
        </a:xfrm>
        <a:prstGeom prst="bentConnector3">
          <a:avLst>
            <a:gd name="adj1" fmla="val 50000"/>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1057275</xdr:colOff>
      <xdr:row>36</xdr:row>
      <xdr:rowOff>220455</xdr:rowOff>
    </xdr:from>
    <xdr:to>
      <xdr:col>6</xdr:col>
      <xdr:colOff>97596</xdr:colOff>
      <xdr:row>38</xdr:row>
      <xdr:rowOff>219075</xdr:rowOff>
    </xdr:to>
    <xdr:cxnSp macro="">
      <xdr:nvCxnSpPr>
        <xdr:cNvPr id="35" name="コネクタ: カギ線 34">
          <a:extLst>
            <a:ext uri="{FF2B5EF4-FFF2-40B4-BE49-F238E27FC236}">
              <a16:creationId xmlns:a16="http://schemas.microsoft.com/office/drawing/2014/main" id="{37BF2673-C270-4C08-8A37-45FDE808824B}"/>
            </a:ext>
          </a:extLst>
        </xdr:cNvPr>
        <xdr:cNvCxnSpPr/>
      </xdr:nvCxnSpPr>
      <xdr:spPr>
        <a:xfrm rot="10800000" flipV="1">
          <a:off x="4533900" y="8964405"/>
          <a:ext cx="1945446" cy="455820"/>
        </a:xfrm>
        <a:prstGeom prst="bentConnector3">
          <a:avLst>
            <a:gd name="adj1" fmla="val 50000"/>
          </a:avLst>
        </a:prstGeom>
        <a:ln w="381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36</xdr:row>
      <xdr:rowOff>113898</xdr:rowOff>
    </xdr:from>
    <xdr:to>
      <xdr:col>5</xdr:col>
      <xdr:colOff>476249</xdr:colOff>
      <xdr:row>37</xdr:row>
      <xdr:rowOff>123823</xdr:rowOff>
    </xdr:to>
    <xdr:sp macro="" textlink="">
      <xdr:nvSpPr>
        <xdr:cNvPr id="41" name="楕円 40">
          <a:extLst>
            <a:ext uri="{FF2B5EF4-FFF2-40B4-BE49-F238E27FC236}">
              <a16:creationId xmlns:a16="http://schemas.microsoft.com/office/drawing/2014/main" id="{8632D87E-EED3-6CA3-A9E2-3581EC92C711}"/>
            </a:ext>
          </a:extLst>
        </xdr:cNvPr>
        <xdr:cNvSpPr/>
      </xdr:nvSpPr>
      <xdr:spPr>
        <a:xfrm>
          <a:off x="5962650" y="8857848"/>
          <a:ext cx="23812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513797</xdr:colOff>
      <xdr:row>28</xdr:row>
      <xdr:rowOff>78144</xdr:rowOff>
    </xdr:from>
    <xdr:to>
      <xdr:col>9</xdr:col>
      <xdr:colOff>94696</xdr:colOff>
      <xdr:row>29</xdr:row>
      <xdr:rowOff>78544</xdr:rowOff>
    </xdr:to>
    <xdr:sp macro="" textlink="">
      <xdr:nvSpPr>
        <xdr:cNvPr id="100" name="楕円 99">
          <a:extLst>
            <a:ext uri="{FF2B5EF4-FFF2-40B4-BE49-F238E27FC236}">
              <a16:creationId xmlns:a16="http://schemas.microsoft.com/office/drawing/2014/main" id="{E930D6CF-4417-424B-ABF1-2157E5CCB661}"/>
            </a:ext>
          </a:extLst>
        </xdr:cNvPr>
        <xdr:cNvSpPr/>
      </xdr:nvSpPr>
      <xdr:spPr>
        <a:xfrm>
          <a:off x="8209997" y="6993294"/>
          <a:ext cx="2381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１</a:t>
          </a:r>
        </a:p>
      </xdr:txBody>
    </xdr:sp>
    <xdr:clientData/>
  </xdr:twoCellAnchor>
  <xdr:twoCellAnchor>
    <xdr:from>
      <xdr:col>2</xdr:col>
      <xdr:colOff>539750</xdr:colOff>
      <xdr:row>40</xdr:row>
      <xdr:rowOff>134881</xdr:rowOff>
    </xdr:from>
    <xdr:to>
      <xdr:col>2</xdr:col>
      <xdr:colOff>781049</xdr:colOff>
      <xdr:row>41</xdr:row>
      <xdr:rowOff>144806</xdr:rowOff>
    </xdr:to>
    <xdr:sp macro="" textlink="">
      <xdr:nvSpPr>
        <xdr:cNvPr id="101" name="楕円 100">
          <a:extLst>
            <a:ext uri="{FF2B5EF4-FFF2-40B4-BE49-F238E27FC236}">
              <a16:creationId xmlns:a16="http://schemas.microsoft.com/office/drawing/2014/main" id="{BC67BB8C-351B-D9C5-48B0-CC6FB0350725}"/>
            </a:ext>
          </a:extLst>
        </xdr:cNvPr>
        <xdr:cNvSpPr/>
      </xdr:nvSpPr>
      <xdr:spPr>
        <a:xfrm>
          <a:off x="1854200" y="9564631"/>
          <a:ext cx="241299"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１</a:t>
          </a:r>
        </a:p>
      </xdr:txBody>
    </xdr:sp>
    <xdr:clientData/>
  </xdr:twoCellAnchor>
  <xdr:oneCellAnchor>
    <xdr:from>
      <xdr:col>2</xdr:col>
      <xdr:colOff>735496</xdr:colOff>
      <xdr:row>40</xdr:row>
      <xdr:rowOff>63500</xdr:rowOff>
    </xdr:from>
    <xdr:ext cx="364202" cy="392800"/>
    <xdr:sp macro="" textlink="">
      <xdr:nvSpPr>
        <xdr:cNvPr id="102" name="テキスト ボックス 101">
          <a:extLst>
            <a:ext uri="{FF2B5EF4-FFF2-40B4-BE49-F238E27FC236}">
              <a16:creationId xmlns:a16="http://schemas.microsoft.com/office/drawing/2014/main" id="{F66CA156-472E-6852-B2C2-B447B473AADC}"/>
            </a:ext>
          </a:extLst>
        </xdr:cNvPr>
        <xdr:cNvSpPr txBox="1"/>
      </xdr:nvSpPr>
      <xdr:spPr>
        <a:xfrm>
          <a:off x="2049946" y="949325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1911764</xdr:colOff>
      <xdr:row>42</xdr:row>
      <xdr:rowOff>73854</xdr:rowOff>
    </xdr:from>
    <xdr:ext cx="364202" cy="392800"/>
    <xdr:sp macro="" textlink="">
      <xdr:nvSpPr>
        <xdr:cNvPr id="103" name="テキスト ボックス 102">
          <a:extLst>
            <a:ext uri="{FF2B5EF4-FFF2-40B4-BE49-F238E27FC236}">
              <a16:creationId xmlns:a16="http://schemas.microsoft.com/office/drawing/2014/main" id="{B4961FD0-C714-11F2-0E1B-B508C98AC564}"/>
            </a:ext>
          </a:extLst>
        </xdr:cNvPr>
        <xdr:cNvSpPr txBox="1"/>
      </xdr:nvSpPr>
      <xdr:spPr>
        <a:xfrm>
          <a:off x="3226214" y="9960804"/>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latin typeface="+mn-ea"/>
              <a:ea typeface="+mn-ea"/>
            </a:rPr>
            <a:t>ー</a:t>
          </a:r>
        </a:p>
      </xdr:txBody>
    </xdr:sp>
    <xdr:clientData/>
  </xdr:oneCellAnchor>
  <xdr:oneCellAnchor>
    <xdr:from>
      <xdr:col>2</xdr:col>
      <xdr:colOff>1398825</xdr:colOff>
      <xdr:row>42</xdr:row>
      <xdr:rowOff>40438</xdr:rowOff>
    </xdr:from>
    <xdr:ext cx="301915" cy="435697"/>
    <xdr:sp macro="" textlink="">
      <xdr:nvSpPr>
        <xdr:cNvPr id="104" name="テキスト ボックス 103">
          <a:extLst>
            <a:ext uri="{FF2B5EF4-FFF2-40B4-BE49-F238E27FC236}">
              <a16:creationId xmlns:a16="http://schemas.microsoft.com/office/drawing/2014/main" id="{BD7FA98E-5052-C14B-4272-C709D2875553}"/>
            </a:ext>
          </a:extLst>
        </xdr:cNvPr>
        <xdr:cNvSpPr txBox="1"/>
      </xdr:nvSpPr>
      <xdr:spPr>
        <a:xfrm>
          <a:off x="2713275" y="9927388"/>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3</xdr:col>
      <xdr:colOff>246822</xdr:colOff>
      <xdr:row>42</xdr:row>
      <xdr:rowOff>47765</xdr:rowOff>
    </xdr:from>
    <xdr:ext cx="301915" cy="435697"/>
    <xdr:sp macro="" textlink="">
      <xdr:nvSpPr>
        <xdr:cNvPr id="105" name="テキスト ボックス 104">
          <a:extLst>
            <a:ext uri="{FF2B5EF4-FFF2-40B4-BE49-F238E27FC236}">
              <a16:creationId xmlns:a16="http://schemas.microsoft.com/office/drawing/2014/main" id="{DBF96DE6-C56A-F1AF-CDBB-47191F40AC62}"/>
            </a:ext>
          </a:extLst>
        </xdr:cNvPr>
        <xdr:cNvSpPr txBox="1"/>
      </xdr:nvSpPr>
      <xdr:spPr>
        <a:xfrm>
          <a:off x="3723447" y="9934715"/>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1296058</xdr:colOff>
      <xdr:row>42</xdr:row>
      <xdr:rowOff>77029</xdr:rowOff>
    </xdr:from>
    <xdr:ext cx="240642" cy="392800"/>
    <xdr:sp macro="" textlink="">
      <xdr:nvSpPr>
        <xdr:cNvPr id="106" name="テキスト ボックス 105">
          <a:extLst>
            <a:ext uri="{FF2B5EF4-FFF2-40B4-BE49-F238E27FC236}">
              <a16:creationId xmlns:a16="http://schemas.microsoft.com/office/drawing/2014/main" id="{0A952B52-1DA0-9A07-2B93-0F5EAD5FE704}"/>
            </a:ext>
          </a:extLst>
        </xdr:cNvPr>
        <xdr:cNvSpPr txBox="1"/>
      </xdr:nvSpPr>
      <xdr:spPr>
        <a:xfrm>
          <a:off x="2610508" y="9963979"/>
          <a:ext cx="2406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latin typeface="+mn-ea"/>
              <a:ea typeface="+mn-ea"/>
            </a:rPr>
            <a:t>ー</a:t>
          </a:r>
        </a:p>
      </xdr:txBody>
    </xdr:sp>
    <xdr:clientData/>
  </xdr:oneCellAnchor>
  <xdr:oneCellAnchor>
    <xdr:from>
      <xdr:col>2</xdr:col>
      <xdr:colOff>409575</xdr:colOff>
      <xdr:row>45</xdr:row>
      <xdr:rowOff>177800</xdr:rowOff>
    </xdr:from>
    <xdr:ext cx="4134465" cy="328423"/>
    <xdr:sp macro="" textlink="">
      <xdr:nvSpPr>
        <xdr:cNvPr id="107" name="テキスト ボックス 106">
          <a:extLst>
            <a:ext uri="{FF2B5EF4-FFF2-40B4-BE49-F238E27FC236}">
              <a16:creationId xmlns:a16="http://schemas.microsoft.com/office/drawing/2014/main" id="{51305DC8-ECE1-B7D8-9332-6199F7AB4F13}"/>
            </a:ext>
          </a:extLst>
        </xdr:cNvPr>
        <xdr:cNvSpPr txBox="1"/>
      </xdr:nvSpPr>
      <xdr:spPr>
        <a:xfrm>
          <a:off x="1724025" y="10750550"/>
          <a:ext cx="413446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蓄電池に太陽光発電量のみを蓄電し、逆潮流を行わない場合</a:t>
          </a:r>
        </a:p>
      </xdr:txBody>
    </xdr:sp>
    <xdr:clientData/>
  </xdr:oneCellAnchor>
  <xdr:twoCellAnchor>
    <xdr:from>
      <xdr:col>2</xdr:col>
      <xdr:colOff>536023</xdr:colOff>
      <xdr:row>44</xdr:row>
      <xdr:rowOff>78973</xdr:rowOff>
    </xdr:from>
    <xdr:to>
      <xdr:col>2</xdr:col>
      <xdr:colOff>780497</xdr:colOff>
      <xdr:row>45</xdr:row>
      <xdr:rowOff>88898</xdr:rowOff>
    </xdr:to>
    <xdr:sp macro="" textlink="">
      <xdr:nvSpPr>
        <xdr:cNvPr id="108" name="楕円 107">
          <a:extLst>
            <a:ext uri="{FF2B5EF4-FFF2-40B4-BE49-F238E27FC236}">
              <a16:creationId xmlns:a16="http://schemas.microsoft.com/office/drawing/2014/main" id="{CE6F6DB6-E9CE-0CB7-A2E8-242E23290480}"/>
            </a:ext>
          </a:extLst>
        </xdr:cNvPr>
        <xdr:cNvSpPr/>
      </xdr:nvSpPr>
      <xdr:spPr>
        <a:xfrm>
          <a:off x="1850473" y="10423123"/>
          <a:ext cx="24447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2</xdr:col>
      <xdr:colOff>1140239</xdr:colOff>
      <xdr:row>44</xdr:row>
      <xdr:rowOff>78973</xdr:rowOff>
    </xdr:from>
    <xdr:to>
      <xdr:col>2</xdr:col>
      <xdr:colOff>1378363</xdr:colOff>
      <xdr:row>45</xdr:row>
      <xdr:rowOff>88898</xdr:rowOff>
    </xdr:to>
    <xdr:sp macro="" textlink="">
      <xdr:nvSpPr>
        <xdr:cNvPr id="109" name="楕円 108">
          <a:extLst>
            <a:ext uri="{FF2B5EF4-FFF2-40B4-BE49-F238E27FC236}">
              <a16:creationId xmlns:a16="http://schemas.microsoft.com/office/drawing/2014/main" id="{F5980B4E-FADD-E014-FA2A-36743C56516D}"/>
            </a:ext>
          </a:extLst>
        </xdr:cNvPr>
        <xdr:cNvSpPr/>
      </xdr:nvSpPr>
      <xdr:spPr>
        <a:xfrm>
          <a:off x="2454689" y="10423123"/>
          <a:ext cx="23812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twoCellAnchor>
    <xdr:from>
      <xdr:col>2</xdr:col>
      <xdr:colOff>1664114</xdr:colOff>
      <xdr:row>44</xdr:row>
      <xdr:rowOff>75798</xdr:rowOff>
    </xdr:from>
    <xdr:to>
      <xdr:col>2</xdr:col>
      <xdr:colOff>1905413</xdr:colOff>
      <xdr:row>45</xdr:row>
      <xdr:rowOff>76198</xdr:rowOff>
    </xdr:to>
    <xdr:sp macro="" textlink="">
      <xdr:nvSpPr>
        <xdr:cNvPr id="110" name="楕円 109">
          <a:extLst>
            <a:ext uri="{FF2B5EF4-FFF2-40B4-BE49-F238E27FC236}">
              <a16:creationId xmlns:a16="http://schemas.microsoft.com/office/drawing/2014/main" id="{4ED90896-1F5F-56D7-1A06-1944063188D7}"/>
            </a:ext>
          </a:extLst>
        </xdr:cNvPr>
        <xdr:cNvSpPr/>
      </xdr:nvSpPr>
      <xdr:spPr>
        <a:xfrm>
          <a:off x="2978564" y="10419948"/>
          <a:ext cx="241299"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2</xdr:col>
      <xdr:colOff>1343439</xdr:colOff>
      <xdr:row>44</xdr:row>
      <xdr:rowOff>29404</xdr:rowOff>
    </xdr:from>
    <xdr:ext cx="364202" cy="392800"/>
    <xdr:sp macro="" textlink="">
      <xdr:nvSpPr>
        <xdr:cNvPr id="112" name="テキスト ボックス 111">
          <a:extLst>
            <a:ext uri="{FF2B5EF4-FFF2-40B4-BE49-F238E27FC236}">
              <a16:creationId xmlns:a16="http://schemas.microsoft.com/office/drawing/2014/main" id="{71F8B56E-3346-75C7-DD87-23F589F662B0}"/>
            </a:ext>
          </a:extLst>
        </xdr:cNvPr>
        <xdr:cNvSpPr txBox="1"/>
      </xdr:nvSpPr>
      <xdr:spPr>
        <a:xfrm>
          <a:off x="2657889" y="10373554"/>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latin typeface="+mn-ea"/>
              <a:ea typeface="+mn-ea"/>
            </a:rPr>
            <a:t>ー</a:t>
          </a:r>
        </a:p>
      </xdr:txBody>
    </xdr:sp>
    <xdr:clientData/>
  </xdr:oneCellAnchor>
  <xdr:oneCellAnchor>
    <xdr:from>
      <xdr:col>2</xdr:col>
      <xdr:colOff>830500</xdr:colOff>
      <xdr:row>43</xdr:row>
      <xdr:rowOff>218238</xdr:rowOff>
    </xdr:from>
    <xdr:ext cx="301915" cy="435697"/>
    <xdr:sp macro="" textlink="">
      <xdr:nvSpPr>
        <xdr:cNvPr id="113" name="テキスト ボックス 112">
          <a:extLst>
            <a:ext uri="{FF2B5EF4-FFF2-40B4-BE49-F238E27FC236}">
              <a16:creationId xmlns:a16="http://schemas.microsoft.com/office/drawing/2014/main" id="{E8F74A8B-5D74-2AB5-C81D-A87FFCC5F7AF}"/>
            </a:ext>
          </a:extLst>
        </xdr:cNvPr>
        <xdr:cNvSpPr txBox="1"/>
      </xdr:nvSpPr>
      <xdr:spPr>
        <a:xfrm>
          <a:off x="2144950" y="10333788"/>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724558</xdr:colOff>
      <xdr:row>44</xdr:row>
      <xdr:rowOff>26229</xdr:rowOff>
    </xdr:from>
    <xdr:ext cx="240642" cy="392800"/>
    <xdr:sp macro="" textlink="">
      <xdr:nvSpPr>
        <xdr:cNvPr id="115" name="テキスト ボックス 114">
          <a:extLst>
            <a:ext uri="{FF2B5EF4-FFF2-40B4-BE49-F238E27FC236}">
              <a16:creationId xmlns:a16="http://schemas.microsoft.com/office/drawing/2014/main" id="{976615C2-74EF-B47C-6830-064A33DEA4E9}"/>
            </a:ext>
          </a:extLst>
        </xdr:cNvPr>
        <xdr:cNvSpPr txBox="1"/>
      </xdr:nvSpPr>
      <xdr:spPr>
        <a:xfrm>
          <a:off x="2039008" y="10370379"/>
          <a:ext cx="2406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latin typeface="+mn-ea"/>
              <a:ea typeface="+mn-ea"/>
            </a:rPr>
            <a:t>ー</a:t>
          </a:r>
        </a:p>
      </xdr:txBody>
    </xdr:sp>
    <xdr:clientData/>
  </xdr:oneCellAnchor>
  <xdr:oneCellAnchor>
    <xdr:from>
      <xdr:col>2</xdr:col>
      <xdr:colOff>1837497</xdr:colOff>
      <xdr:row>43</xdr:row>
      <xdr:rowOff>219215</xdr:rowOff>
    </xdr:from>
    <xdr:ext cx="301915" cy="435697"/>
    <xdr:sp macro="" textlink="">
      <xdr:nvSpPr>
        <xdr:cNvPr id="117" name="テキスト ボックス 116">
          <a:extLst>
            <a:ext uri="{FF2B5EF4-FFF2-40B4-BE49-F238E27FC236}">
              <a16:creationId xmlns:a16="http://schemas.microsoft.com/office/drawing/2014/main" id="{89652C10-BBE9-6CA9-F912-A7CA0375857C}"/>
            </a:ext>
          </a:extLst>
        </xdr:cNvPr>
        <xdr:cNvSpPr txBox="1"/>
      </xdr:nvSpPr>
      <xdr:spPr>
        <a:xfrm>
          <a:off x="3151947" y="10334765"/>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1933575</xdr:colOff>
      <xdr:row>44</xdr:row>
      <xdr:rowOff>15875</xdr:rowOff>
    </xdr:from>
    <xdr:ext cx="364202" cy="392800"/>
    <xdr:sp macro="" textlink="">
      <xdr:nvSpPr>
        <xdr:cNvPr id="118" name="テキスト ボックス 117">
          <a:extLst>
            <a:ext uri="{FF2B5EF4-FFF2-40B4-BE49-F238E27FC236}">
              <a16:creationId xmlns:a16="http://schemas.microsoft.com/office/drawing/2014/main" id="{EC638507-B695-4CC7-B946-6758CFDBFBD8}"/>
            </a:ext>
          </a:extLst>
        </xdr:cNvPr>
        <xdr:cNvSpPr txBox="1"/>
      </xdr:nvSpPr>
      <xdr:spPr>
        <a:xfrm>
          <a:off x="3248025" y="1036002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3</xdr:col>
      <xdr:colOff>1425575</xdr:colOff>
      <xdr:row>43</xdr:row>
      <xdr:rowOff>196850</xdr:rowOff>
    </xdr:from>
    <xdr:ext cx="300082" cy="242374"/>
    <xdr:sp macro="" textlink="">
      <xdr:nvSpPr>
        <xdr:cNvPr id="119" name="テキスト ボックス 118">
          <a:extLst>
            <a:ext uri="{FF2B5EF4-FFF2-40B4-BE49-F238E27FC236}">
              <a16:creationId xmlns:a16="http://schemas.microsoft.com/office/drawing/2014/main" id="{F615A320-0A72-B140-5748-05CD9668B774}"/>
            </a:ext>
          </a:extLst>
        </xdr:cNvPr>
        <xdr:cNvSpPr txBox="1"/>
      </xdr:nvSpPr>
      <xdr:spPr>
        <a:xfrm>
          <a:off x="4902200" y="105410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endParaRPr kumimoji="1" lang="ja-JP" altLang="en-US" sz="900"/>
        </a:p>
      </xdr:txBody>
    </xdr:sp>
    <xdr:clientData/>
  </xdr:oneCellAnchor>
  <xdr:twoCellAnchor>
    <xdr:from>
      <xdr:col>2</xdr:col>
      <xdr:colOff>530225</xdr:colOff>
      <xdr:row>42</xdr:row>
      <xdr:rowOff>122181</xdr:rowOff>
    </xdr:from>
    <xdr:to>
      <xdr:col>2</xdr:col>
      <xdr:colOff>771524</xdr:colOff>
      <xdr:row>43</xdr:row>
      <xdr:rowOff>132106</xdr:rowOff>
    </xdr:to>
    <xdr:sp macro="" textlink="">
      <xdr:nvSpPr>
        <xdr:cNvPr id="122" name="楕円 121">
          <a:extLst>
            <a:ext uri="{FF2B5EF4-FFF2-40B4-BE49-F238E27FC236}">
              <a16:creationId xmlns:a16="http://schemas.microsoft.com/office/drawing/2014/main" id="{3AAAE1B5-573B-07C0-7984-94909AE881C1}"/>
            </a:ext>
          </a:extLst>
        </xdr:cNvPr>
        <xdr:cNvSpPr/>
      </xdr:nvSpPr>
      <xdr:spPr>
        <a:xfrm>
          <a:off x="1844675" y="10009131"/>
          <a:ext cx="241299"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６</a:t>
          </a:r>
        </a:p>
      </xdr:txBody>
    </xdr:sp>
    <xdr:clientData/>
  </xdr:twoCellAnchor>
  <xdr:oneCellAnchor>
    <xdr:from>
      <xdr:col>2</xdr:col>
      <xdr:colOff>725971</xdr:colOff>
      <xdr:row>42</xdr:row>
      <xdr:rowOff>57150</xdr:rowOff>
    </xdr:from>
    <xdr:ext cx="364202" cy="392800"/>
    <xdr:sp macro="" textlink="">
      <xdr:nvSpPr>
        <xdr:cNvPr id="123" name="テキスト ボックス 122">
          <a:extLst>
            <a:ext uri="{FF2B5EF4-FFF2-40B4-BE49-F238E27FC236}">
              <a16:creationId xmlns:a16="http://schemas.microsoft.com/office/drawing/2014/main" id="{A8CD28B6-E726-1F33-5601-470FF3197579}"/>
            </a:ext>
          </a:extLst>
        </xdr:cNvPr>
        <xdr:cNvSpPr txBox="1"/>
      </xdr:nvSpPr>
      <xdr:spPr>
        <a:xfrm>
          <a:off x="2040421" y="994410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2</xdr:col>
      <xdr:colOff>750794</xdr:colOff>
      <xdr:row>37</xdr:row>
      <xdr:rowOff>216087</xdr:rowOff>
    </xdr:from>
    <xdr:to>
      <xdr:col>3</xdr:col>
      <xdr:colOff>306457</xdr:colOff>
      <xdr:row>39</xdr:row>
      <xdr:rowOff>160057</xdr:rowOff>
    </xdr:to>
    <xdr:sp macro="" textlink="">
      <xdr:nvSpPr>
        <xdr:cNvPr id="126" name="正方形/長方形 125">
          <a:extLst>
            <a:ext uri="{FF2B5EF4-FFF2-40B4-BE49-F238E27FC236}">
              <a16:creationId xmlns:a16="http://schemas.microsoft.com/office/drawing/2014/main" id="{FFB95355-D237-9944-A04A-6378ACE69AA7}"/>
            </a:ext>
          </a:extLst>
        </xdr:cNvPr>
        <xdr:cNvSpPr/>
      </xdr:nvSpPr>
      <xdr:spPr>
        <a:xfrm>
          <a:off x="2059446" y="9293826"/>
          <a:ext cx="1717424" cy="40779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821294</xdr:colOff>
      <xdr:row>38</xdr:row>
      <xdr:rowOff>72142</xdr:rowOff>
    </xdr:from>
    <xdr:to>
      <xdr:col>2</xdr:col>
      <xdr:colOff>1073092</xdr:colOff>
      <xdr:row>39</xdr:row>
      <xdr:rowOff>85241</xdr:rowOff>
    </xdr:to>
    <xdr:sp macro="" textlink="">
      <xdr:nvSpPr>
        <xdr:cNvPr id="121" name="楕円 120">
          <a:extLst>
            <a:ext uri="{FF2B5EF4-FFF2-40B4-BE49-F238E27FC236}">
              <a16:creationId xmlns:a16="http://schemas.microsoft.com/office/drawing/2014/main" id="{4426DDBA-80FC-A39E-E8BE-7A0400EDC8E6}"/>
            </a:ext>
          </a:extLst>
        </xdr:cNvPr>
        <xdr:cNvSpPr/>
      </xdr:nvSpPr>
      <xdr:spPr>
        <a:xfrm>
          <a:off x="2143588" y="9126495"/>
          <a:ext cx="251798" cy="23721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oneCellAnchor>
    <xdr:from>
      <xdr:col>2</xdr:col>
      <xdr:colOff>1054660</xdr:colOff>
      <xdr:row>38</xdr:row>
      <xdr:rowOff>28760</xdr:rowOff>
    </xdr:from>
    <xdr:ext cx="607859" cy="328423"/>
    <xdr:sp macro="" textlink="">
      <xdr:nvSpPr>
        <xdr:cNvPr id="124" name="テキスト ボックス 123">
          <a:extLst>
            <a:ext uri="{FF2B5EF4-FFF2-40B4-BE49-F238E27FC236}">
              <a16:creationId xmlns:a16="http://schemas.microsoft.com/office/drawing/2014/main" id="{09DFE8D6-DC8B-4980-B58C-C7F103564667}"/>
            </a:ext>
          </a:extLst>
        </xdr:cNvPr>
        <xdr:cNvSpPr txBox="1"/>
      </xdr:nvSpPr>
      <xdr:spPr>
        <a:xfrm>
          <a:off x="2376954" y="9083113"/>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充電量</a:t>
          </a:r>
        </a:p>
      </xdr:txBody>
    </xdr:sp>
    <xdr:clientData/>
  </xdr:oneCellAnchor>
  <xdr:twoCellAnchor>
    <xdr:from>
      <xdr:col>2</xdr:col>
      <xdr:colOff>1672781</xdr:colOff>
      <xdr:row>38</xdr:row>
      <xdr:rowOff>73265</xdr:rowOff>
    </xdr:from>
    <xdr:to>
      <xdr:col>2</xdr:col>
      <xdr:colOff>1921404</xdr:colOff>
      <xdr:row>39</xdr:row>
      <xdr:rowOff>73665</xdr:rowOff>
    </xdr:to>
    <xdr:sp macro="" textlink="">
      <xdr:nvSpPr>
        <xdr:cNvPr id="40" name="楕円 39">
          <a:extLst>
            <a:ext uri="{FF2B5EF4-FFF2-40B4-BE49-F238E27FC236}">
              <a16:creationId xmlns:a16="http://schemas.microsoft.com/office/drawing/2014/main" id="{9B5116D1-4767-DA49-8523-AE49BD158F2A}"/>
            </a:ext>
          </a:extLst>
        </xdr:cNvPr>
        <xdr:cNvSpPr/>
      </xdr:nvSpPr>
      <xdr:spPr>
        <a:xfrm>
          <a:off x="2991627" y="9239246"/>
          <a:ext cx="248623" cy="22753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2</xdr:col>
      <xdr:colOff>1866339</xdr:colOff>
      <xdr:row>38</xdr:row>
      <xdr:rowOff>19511</xdr:rowOff>
    </xdr:from>
    <xdr:ext cx="607859" cy="328423"/>
    <xdr:sp macro="" textlink="">
      <xdr:nvSpPr>
        <xdr:cNvPr id="125" name="テキスト ボックス 124">
          <a:extLst>
            <a:ext uri="{FF2B5EF4-FFF2-40B4-BE49-F238E27FC236}">
              <a16:creationId xmlns:a16="http://schemas.microsoft.com/office/drawing/2014/main" id="{23FAC1E4-E516-9183-1EEA-A3F7AD76724F}"/>
            </a:ext>
          </a:extLst>
        </xdr:cNvPr>
        <xdr:cNvSpPr txBox="1"/>
      </xdr:nvSpPr>
      <xdr:spPr>
        <a:xfrm>
          <a:off x="3185185" y="9185492"/>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放電量</a:t>
          </a:r>
        </a:p>
      </xdr:txBody>
    </xdr:sp>
    <xdr:clientData/>
  </xdr:oneCellAnchor>
  <xdr:oneCellAnchor>
    <xdr:from>
      <xdr:col>1</xdr:col>
      <xdr:colOff>15875</xdr:colOff>
      <xdr:row>1</xdr:row>
      <xdr:rowOff>482600</xdr:rowOff>
    </xdr:from>
    <xdr:ext cx="11328742" cy="2325508"/>
    <xdr:sp macro="" textlink="">
      <xdr:nvSpPr>
        <xdr:cNvPr id="1029" name="テキスト ボックス 1028">
          <a:extLst>
            <a:ext uri="{FF2B5EF4-FFF2-40B4-BE49-F238E27FC236}">
              <a16:creationId xmlns:a16="http://schemas.microsoft.com/office/drawing/2014/main" id="{C090C9D0-74D7-2D8C-0380-65510D8FB21D}"/>
            </a:ext>
          </a:extLst>
        </xdr:cNvPr>
        <xdr:cNvSpPr txBox="1"/>
      </xdr:nvSpPr>
      <xdr:spPr>
        <a:xfrm>
          <a:off x="677022" y="482600"/>
          <a:ext cx="11328742" cy="2325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●留意事項●</a:t>
          </a:r>
          <a:endParaRPr kumimoji="1" lang="en-US" altLang="ja-JP" sz="1100"/>
        </a:p>
        <a:p>
          <a:r>
            <a:rPr kumimoji="1" lang="ja-JP" altLang="en-US" sz="1100"/>
            <a:t>・原則、太陽光発電からの電力は優先的に物流業務用</a:t>
          </a:r>
          <a:r>
            <a:rPr kumimoji="1" lang="en-US" altLang="ja-JP" sz="1100"/>
            <a:t>EV</a:t>
          </a:r>
          <a:r>
            <a:rPr kumimoji="1" lang="ja-JP" altLang="en-US" sz="1100"/>
            <a:t>車両へ供給させること</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・太陽光発電から</a:t>
          </a:r>
          <a:r>
            <a:rPr kumimoji="1" lang="ja-JP" altLang="en-US" sz="1100">
              <a:solidFill>
                <a:schemeClr val="tx1"/>
              </a:solidFill>
              <a:effectLst/>
              <a:latin typeface="+mn-lt"/>
              <a:ea typeface="+mn-ea"/>
              <a:cs typeface="+mn-cs"/>
            </a:rPr>
            <a:t>供給される</a:t>
          </a:r>
          <a:r>
            <a:rPr kumimoji="1" lang="ja-JP" altLang="ja-JP" sz="1100">
              <a:solidFill>
                <a:schemeClr val="tx1"/>
              </a:solidFill>
              <a:effectLst/>
              <a:latin typeface="+mn-lt"/>
              <a:ea typeface="+mn-ea"/>
              <a:cs typeface="+mn-cs"/>
            </a:rPr>
            <a:t>電力</a:t>
          </a:r>
          <a:r>
            <a:rPr kumimoji="1" lang="ja-JP" altLang="en-US" sz="1100">
              <a:solidFill>
                <a:schemeClr val="tx1"/>
              </a:solidFill>
              <a:effectLst/>
              <a:latin typeface="+mn-lt"/>
              <a:ea typeface="+mn-ea"/>
              <a:cs typeface="+mn-cs"/>
            </a:rPr>
            <a:t>のうち、</a:t>
          </a:r>
          <a:r>
            <a:rPr kumimoji="1" lang="ja-JP" altLang="ja-JP" sz="1100">
              <a:solidFill>
                <a:schemeClr val="tx1"/>
              </a:solidFill>
              <a:effectLst/>
              <a:latin typeface="+mn-lt"/>
              <a:ea typeface="+mn-ea"/>
              <a:cs typeface="+mn-cs"/>
            </a:rPr>
            <a:t>物流業務用</a:t>
          </a:r>
          <a:r>
            <a:rPr kumimoji="1" lang="en-US" altLang="ja-JP" sz="1100">
              <a:solidFill>
                <a:schemeClr val="tx1"/>
              </a:solidFill>
              <a:effectLst/>
              <a:latin typeface="+mn-lt"/>
              <a:ea typeface="+mn-ea"/>
              <a:cs typeface="+mn-cs"/>
            </a:rPr>
            <a:t>EV</a:t>
          </a:r>
          <a:r>
            <a:rPr kumimoji="1" lang="ja-JP" altLang="ja-JP" sz="1100">
              <a:solidFill>
                <a:schemeClr val="tx1"/>
              </a:solidFill>
              <a:effectLst/>
              <a:latin typeface="+mn-lt"/>
              <a:ea typeface="+mn-ea"/>
              <a:cs typeface="+mn-cs"/>
            </a:rPr>
            <a:t>車両へ供給さ</a:t>
          </a:r>
          <a:r>
            <a:rPr kumimoji="1" lang="ja-JP" altLang="en-US" sz="1100">
              <a:solidFill>
                <a:schemeClr val="tx1"/>
              </a:solidFill>
              <a:effectLst/>
              <a:latin typeface="+mn-lt"/>
              <a:ea typeface="+mn-ea"/>
              <a:cs typeface="+mn-cs"/>
            </a:rPr>
            <a:t>れる電力以外は事務所等で利用されるものとして計算すること（⑧事務所等の電力需要として扱う）</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・蓄電池が満充電されているときは、事務所等に電力供給して良いものとする</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a:t>
          </a:r>
          <a:r>
            <a:rPr lang="ja-JP" altLang="en-US"/>
            <a:t>系統電力から蓄電池に電力供給される場合は、</a:t>
          </a:r>
          <a:r>
            <a:rPr kumimoji="1" lang="ja-JP" altLang="ja-JP" sz="1100">
              <a:solidFill>
                <a:schemeClr val="tx1"/>
              </a:solidFill>
              <a:effectLst/>
              <a:latin typeface="+mn-lt"/>
              <a:ea typeface="+mn-ea"/>
              <a:cs typeface="+mn-cs"/>
            </a:rPr>
            <a:t>物流業務用</a:t>
          </a:r>
          <a:r>
            <a:rPr kumimoji="1" lang="en-US" altLang="ja-JP" sz="1100">
              <a:solidFill>
                <a:schemeClr val="tx1"/>
              </a:solidFill>
              <a:effectLst/>
              <a:latin typeface="+mn-lt"/>
              <a:ea typeface="+mn-ea"/>
              <a:cs typeface="+mn-cs"/>
            </a:rPr>
            <a:t>EV</a:t>
          </a:r>
          <a:r>
            <a:rPr kumimoji="1" lang="ja-JP" altLang="ja-JP" sz="1100">
              <a:solidFill>
                <a:schemeClr val="tx1"/>
              </a:solidFill>
              <a:effectLst/>
              <a:latin typeface="+mn-lt"/>
              <a:ea typeface="+mn-ea"/>
              <a:cs typeface="+mn-cs"/>
            </a:rPr>
            <a:t>車両</a:t>
          </a:r>
          <a:r>
            <a:rPr lang="ja-JP" altLang="en-US"/>
            <a:t>へ供給される電力から系統からの電力分を除外すること</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・蓄電池を持たない場合、</a:t>
          </a:r>
          <a:r>
            <a:rPr kumimoji="1" lang="ja-JP" altLang="ja-JP" sz="1100">
              <a:solidFill>
                <a:schemeClr val="tx1"/>
              </a:solidFill>
              <a:effectLst/>
              <a:latin typeface="+mn-lt"/>
              <a:ea typeface="+mn-ea"/>
              <a:cs typeface="+mn-cs"/>
            </a:rPr>
            <a:t>太陽光発電</a:t>
          </a:r>
          <a:r>
            <a:rPr kumimoji="1" lang="ja-JP" altLang="en-US" sz="1100">
              <a:solidFill>
                <a:schemeClr val="tx1"/>
              </a:solidFill>
              <a:effectLst/>
              <a:latin typeface="+mn-lt"/>
              <a:ea typeface="+mn-ea"/>
              <a:cs typeface="+mn-cs"/>
            </a:rPr>
            <a:t>を行っていない時間帯は系統からの電力となるので、排出係数の根拠設定を系統からの</a:t>
          </a:r>
          <a:r>
            <a:rPr kumimoji="1" lang="ja-JP" altLang="ja-JP" sz="1100">
              <a:solidFill>
                <a:schemeClr val="tx1"/>
              </a:solidFill>
              <a:effectLst/>
              <a:latin typeface="+mn-lt"/>
              <a:ea typeface="+mn-ea"/>
              <a:cs typeface="+mn-cs"/>
            </a:rPr>
            <a:t>電力会社</a:t>
          </a:r>
          <a:r>
            <a:rPr kumimoji="1" lang="ja-JP" altLang="en-US" sz="1100">
              <a:solidFill>
                <a:schemeClr val="tx1"/>
              </a:solidFill>
              <a:effectLst/>
              <a:latin typeface="+mn-lt"/>
              <a:ea typeface="+mn-ea"/>
              <a:cs typeface="+mn-cs"/>
            </a:rPr>
            <a:t>とすること</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・具体例として</a:t>
          </a:r>
          <a:r>
            <a:rPr lang="en-US" altLang="ja-JP">
              <a:effectLst/>
            </a:rPr>
            <a:t>【</a:t>
          </a:r>
          <a:r>
            <a:rPr lang="ja-JP" altLang="en-US">
              <a:effectLst/>
            </a:rPr>
            <a:t>システム構成イメージ</a:t>
          </a:r>
          <a:r>
            <a:rPr lang="en-US" altLang="ja-JP">
              <a:effectLst/>
            </a:rPr>
            <a:t>】</a:t>
          </a:r>
          <a:r>
            <a:rPr lang="ja-JP" altLang="en-US">
              <a:effectLst/>
            </a:rPr>
            <a:t>を参照すること。ただし、想定したイメージと異なる場合は</a:t>
          </a:r>
          <a:r>
            <a:rPr lang="en-US" altLang="ja-JP">
              <a:effectLst/>
            </a:rPr>
            <a:t>【</a:t>
          </a:r>
          <a:r>
            <a:rPr lang="ja-JP" altLang="en-US">
              <a:effectLst/>
            </a:rPr>
            <a:t>電力需要・供給に関する実績データ</a:t>
          </a:r>
          <a:r>
            <a:rPr lang="en-US" altLang="ja-JP">
              <a:effectLst/>
            </a:rPr>
            <a:t>】</a:t>
          </a:r>
          <a:r>
            <a:rPr lang="ja-JP" altLang="en-US">
              <a:effectLst/>
            </a:rPr>
            <a:t>表の行を追加、式を修正する</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　などして、</a:t>
          </a:r>
          <a:r>
            <a:rPr lang="en-US" altLang="ja-JP">
              <a:effectLst/>
            </a:rPr>
            <a:t>CO2</a:t>
          </a:r>
          <a:r>
            <a:rPr lang="ja-JP" altLang="en-US">
              <a:effectLst/>
            </a:rPr>
            <a:t>削減量を算出するために必要な自家発自家消費量等を定義し、回答すること</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577850</xdr:colOff>
      <xdr:row>1</xdr:row>
      <xdr:rowOff>476249</xdr:rowOff>
    </xdr:from>
    <xdr:to>
      <xdr:col>14</xdr:col>
      <xdr:colOff>134471</xdr:colOff>
      <xdr:row>2</xdr:row>
      <xdr:rowOff>1892300</xdr:rowOff>
    </xdr:to>
    <xdr:sp macro="" textlink="">
      <xdr:nvSpPr>
        <xdr:cNvPr id="2" name="正方形/長方形 1">
          <a:extLst>
            <a:ext uri="{FF2B5EF4-FFF2-40B4-BE49-F238E27FC236}">
              <a16:creationId xmlns:a16="http://schemas.microsoft.com/office/drawing/2014/main" id="{0D0ABD93-5238-4698-87BA-E864FA585AAB}"/>
            </a:ext>
          </a:extLst>
        </xdr:cNvPr>
        <xdr:cNvSpPr/>
      </xdr:nvSpPr>
      <xdr:spPr>
        <a:xfrm>
          <a:off x="581025" y="476249"/>
          <a:ext cx="11192996" cy="1990726"/>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1037394</xdr:colOff>
      <xdr:row>33</xdr:row>
      <xdr:rowOff>101600</xdr:rowOff>
    </xdr:from>
    <xdr:to>
      <xdr:col>2</xdr:col>
      <xdr:colOff>2075569</xdr:colOff>
      <xdr:row>38</xdr:row>
      <xdr:rowOff>57150</xdr:rowOff>
    </xdr:to>
    <xdr:sp macro="" textlink="">
      <xdr:nvSpPr>
        <xdr:cNvPr id="3" name="正方形/長方形 2">
          <a:extLst>
            <a:ext uri="{FF2B5EF4-FFF2-40B4-BE49-F238E27FC236}">
              <a16:creationId xmlns:a16="http://schemas.microsoft.com/office/drawing/2014/main" id="{8AE1689E-1C41-4149-90C6-988FC46A102E}"/>
            </a:ext>
          </a:extLst>
        </xdr:cNvPr>
        <xdr:cNvSpPr/>
      </xdr:nvSpPr>
      <xdr:spPr>
        <a:xfrm>
          <a:off x="2355019" y="10086975"/>
          <a:ext cx="1035000" cy="10953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1419225</xdr:colOff>
      <xdr:row>29</xdr:row>
      <xdr:rowOff>95250</xdr:rowOff>
    </xdr:from>
    <xdr:to>
      <xdr:col>3</xdr:col>
      <xdr:colOff>1419225</xdr:colOff>
      <xdr:row>33</xdr:row>
      <xdr:rowOff>95250</xdr:rowOff>
    </xdr:to>
    <xdr:cxnSp macro="">
      <xdr:nvCxnSpPr>
        <xdr:cNvPr id="4" name="直線矢印コネクタ 3">
          <a:extLst>
            <a:ext uri="{FF2B5EF4-FFF2-40B4-BE49-F238E27FC236}">
              <a16:creationId xmlns:a16="http://schemas.microsoft.com/office/drawing/2014/main" id="{EC0FE093-BD87-4951-B3FC-FF6CB4E3C981}"/>
            </a:ext>
          </a:extLst>
        </xdr:cNvPr>
        <xdr:cNvCxnSpPr/>
      </xdr:nvCxnSpPr>
      <xdr:spPr>
        <a:xfrm flipH="1">
          <a:off x="4892675" y="9163050"/>
          <a:ext cx="0" cy="9144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1626733</xdr:colOff>
      <xdr:row>30</xdr:row>
      <xdr:rowOff>39820</xdr:rowOff>
    </xdr:from>
    <xdr:to>
      <xdr:col>3</xdr:col>
      <xdr:colOff>877957</xdr:colOff>
      <xdr:row>33</xdr:row>
      <xdr:rowOff>84759</xdr:rowOff>
    </xdr:to>
    <xdr:cxnSp macro="">
      <xdr:nvCxnSpPr>
        <xdr:cNvPr id="5" name="コネクタ: カギ線 4">
          <a:extLst>
            <a:ext uri="{FF2B5EF4-FFF2-40B4-BE49-F238E27FC236}">
              <a16:creationId xmlns:a16="http://schemas.microsoft.com/office/drawing/2014/main" id="{0E388712-5D8F-4E44-A5DC-20ECF5385488}"/>
            </a:ext>
          </a:extLst>
        </xdr:cNvPr>
        <xdr:cNvCxnSpPr>
          <a:stCxn id="12" idx="3"/>
        </xdr:cNvCxnSpPr>
      </xdr:nvCxnSpPr>
      <xdr:spPr>
        <a:xfrm>
          <a:off x="2944358" y="9336220"/>
          <a:ext cx="1410224" cy="733914"/>
        </a:xfrm>
        <a:prstGeom prst="bentConnector3">
          <a:avLst>
            <a:gd name="adj1" fmla="val 99937"/>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140943</xdr:colOff>
      <xdr:row>31</xdr:row>
      <xdr:rowOff>57150</xdr:rowOff>
    </xdr:from>
    <xdr:to>
      <xdr:col>6</xdr:col>
      <xdr:colOff>206375</xdr:colOff>
      <xdr:row>35</xdr:row>
      <xdr:rowOff>16565</xdr:rowOff>
    </xdr:to>
    <xdr:cxnSp macro="">
      <xdr:nvCxnSpPr>
        <xdr:cNvPr id="6" name="コネクタ: カギ線 5">
          <a:extLst>
            <a:ext uri="{FF2B5EF4-FFF2-40B4-BE49-F238E27FC236}">
              <a16:creationId xmlns:a16="http://schemas.microsoft.com/office/drawing/2014/main" id="{93BF62A2-5898-4529-A013-311CFAF3D680}"/>
            </a:ext>
          </a:extLst>
        </xdr:cNvPr>
        <xdr:cNvCxnSpPr/>
      </xdr:nvCxnSpPr>
      <xdr:spPr>
        <a:xfrm flipV="1">
          <a:off x="5211418" y="9582150"/>
          <a:ext cx="1376707" cy="873815"/>
        </a:xfrm>
        <a:prstGeom prst="bentConnector3">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30</xdr:row>
      <xdr:rowOff>6351</xdr:rowOff>
    </xdr:from>
    <xdr:to>
      <xdr:col>7</xdr:col>
      <xdr:colOff>409575</xdr:colOff>
      <xdr:row>31</xdr:row>
      <xdr:rowOff>209551</xdr:rowOff>
    </xdr:to>
    <xdr:sp macro="" textlink="">
      <xdr:nvSpPr>
        <xdr:cNvPr id="7" name="正方形/長方形 6">
          <a:extLst>
            <a:ext uri="{FF2B5EF4-FFF2-40B4-BE49-F238E27FC236}">
              <a16:creationId xmlns:a16="http://schemas.microsoft.com/office/drawing/2014/main" id="{94AD1C6A-B980-4AD2-B9FD-AFDD99EB1C33}"/>
            </a:ext>
          </a:extLst>
        </xdr:cNvPr>
        <xdr:cNvSpPr/>
      </xdr:nvSpPr>
      <xdr:spPr>
        <a:xfrm>
          <a:off x="6591300" y="9305926"/>
          <a:ext cx="854075" cy="4286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6</xdr:col>
      <xdr:colOff>266700</xdr:colOff>
      <xdr:row>30</xdr:row>
      <xdr:rowOff>85725</xdr:rowOff>
    </xdr:from>
    <xdr:ext cx="748923" cy="328423"/>
    <xdr:sp macro="" textlink="">
      <xdr:nvSpPr>
        <xdr:cNvPr id="8" name="テキスト ボックス 7">
          <a:extLst>
            <a:ext uri="{FF2B5EF4-FFF2-40B4-BE49-F238E27FC236}">
              <a16:creationId xmlns:a16="http://schemas.microsoft.com/office/drawing/2014/main" id="{1D2C11C2-8EDC-4806-9C2A-82B167521D64}"/>
            </a:ext>
          </a:extLst>
        </xdr:cNvPr>
        <xdr:cNvSpPr txBox="1"/>
      </xdr:nvSpPr>
      <xdr:spPr>
        <a:xfrm>
          <a:off x="6648450" y="937895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事務所等</a:t>
          </a:r>
        </a:p>
      </xdr:txBody>
    </xdr:sp>
    <xdr:clientData/>
  </xdr:oneCellAnchor>
  <xdr:oneCellAnchor>
    <xdr:from>
      <xdr:col>2</xdr:col>
      <xdr:colOff>1078117</xdr:colOff>
      <xdr:row>33</xdr:row>
      <xdr:rowOff>66537</xdr:rowOff>
    </xdr:from>
    <xdr:ext cx="889987" cy="564514"/>
    <xdr:sp macro="" textlink="">
      <xdr:nvSpPr>
        <xdr:cNvPr id="9" name="テキスト ボックス 8">
          <a:extLst>
            <a:ext uri="{FF2B5EF4-FFF2-40B4-BE49-F238E27FC236}">
              <a16:creationId xmlns:a16="http://schemas.microsoft.com/office/drawing/2014/main" id="{11C683F9-DFB8-4DB1-B98B-796DDA0CE1B7}"/>
            </a:ext>
          </a:extLst>
        </xdr:cNvPr>
        <xdr:cNvSpPr txBox="1"/>
      </xdr:nvSpPr>
      <xdr:spPr>
        <a:xfrm>
          <a:off x="2389392" y="10051912"/>
          <a:ext cx="889987"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倉庫内</a:t>
          </a:r>
          <a:endParaRPr kumimoji="1" lang="en-US" altLang="ja-JP" sz="1100"/>
        </a:p>
        <a:p>
          <a:pPr algn="ctr"/>
          <a:r>
            <a:rPr kumimoji="1" lang="ja-JP" altLang="en-US" sz="1100"/>
            <a:t>（蓄電池）</a:t>
          </a:r>
        </a:p>
      </xdr:txBody>
    </xdr:sp>
    <xdr:clientData/>
  </xdr:oneCellAnchor>
  <xdr:twoCellAnchor editAs="oneCell">
    <xdr:from>
      <xdr:col>7</xdr:col>
      <xdr:colOff>535827</xdr:colOff>
      <xdr:row>34</xdr:row>
      <xdr:rowOff>56345</xdr:rowOff>
    </xdr:from>
    <xdr:to>
      <xdr:col>10</xdr:col>
      <xdr:colOff>364080</xdr:colOff>
      <xdr:row>38</xdr:row>
      <xdr:rowOff>26533</xdr:rowOff>
    </xdr:to>
    <xdr:pic>
      <xdr:nvPicPr>
        <xdr:cNvPr id="10" name="図 9">
          <a:extLst>
            <a:ext uri="{FF2B5EF4-FFF2-40B4-BE49-F238E27FC236}">
              <a16:creationId xmlns:a16="http://schemas.microsoft.com/office/drawing/2014/main" id="{5263915C-B86C-4844-863B-85ECC63A2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7574802" y="10267145"/>
          <a:ext cx="1799928" cy="884588"/>
        </a:xfrm>
        <a:prstGeom prst="rect">
          <a:avLst/>
        </a:prstGeom>
      </xdr:spPr>
    </xdr:pic>
    <xdr:clientData/>
  </xdr:twoCellAnchor>
  <xdr:twoCellAnchor editAs="oneCell">
    <xdr:from>
      <xdr:col>2</xdr:col>
      <xdr:colOff>1155707</xdr:colOff>
      <xdr:row>35</xdr:row>
      <xdr:rowOff>125941</xdr:rowOff>
    </xdr:from>
    <xdr:to>
      <xdr:col>2</xdr:col>
      <xdr:colOff>2009160</xdr:colOff>
      <xdr:row>37</xdr:row>
      <xdr:rowOff>182282</xdr:rowOff>
    </xdr:to>
    <xdr:pic>
      <xdr:nvPicPr>
        <xdr:cNvPr id="11" name="図 10">
          <a:extLst>
            <a:ext uri="{FF2B5EF4-FFF2-40B4-BE49-F238E27FC236}">
              <a16:creationId xmlns:a16="http://schemas.microsoft.com/office/drawing/2014/main" id="{4C2E105D-E200-42C4-94D9-F1C270F127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6982" y="10562166"/>
          <a:ext cx="856628" cy="516716"/>
        </a:xfrm>
        <a:prstGeom prst="rect">
          <a:avLst/>
        </a:prstGeom>
      </xdr:spPr>
    </xdr:pic>
    <xdr:clientData/>
  </xdr:twoCellAnchor>
  <xdr:twoCellAnchor editAs="oneCell">
    <xdr:from>
      <xdr:col>2</xdr:col>
      <xdr:colOff>45775</xdr:colOff>
      <xdr:row>28</xdr:row>
      <xdr:rowOff>119787</xdr:rowOff>
    </xdr:from>
    <xdr:to>
      <xdr:col>2</xdr:col>
      <xdr:colOff>1629908</xdr:colOff>
      <xdr:row>31</xdr:row>
      <xdr:rowOff>188591</xdr:rowOff>
    </xdr:to>
    <xdr:pic>
      <xdr:nvPicPr>
        <xdr:cNvPr id="12" name="図 11">
          <a:extLst>
            <a:ext uri="{FF2B5EF4-FFF2-40B4-BE49-F238E27FC236}">
              <a16:creationId xmlns:a16="http://schemas.microsoft.com/office/drawing/2014/main" id="{0BE2A833-7038-4278-8CCA-FDC8298825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3400" y="8962162"/>
          <a:ext cx="1580958" cy="751429"/>
        </a:xfrm>
        <a:prstGeom prst="rect">
          <a:avLst/>
        </a:prstGeom>
      </xdr:spPr>
    </xdr:pic>
    <xdr:clientData/>
  </xdr:twoCellAnchor>
  <xdr:twoCellAnchor editAs="oneCell">
    <xdr:from>
      <xdr:col>2</xdr:col>
      <xdr:colOff>1912257</xdr:colOff>
      <xdr:row>28</xdr:row>
      <xdr:rowOff>120080</xdr:rowOff>
    </xdr:from>
    <xdr:to>
      <xdr:col>3</xdr:col>
      <xdr:colOff>583802</xdr:colOff>
      <xdr:row>31</xdr:row>
      <xdr:rowOff>86769</xdr:rowOff>
    </xdr:to>
    <xdr:pic>
      <xdr:nvPicPr>
        <xdr:cNvPr id="13" name="図 12">
          <a:extLst>
            <a:ext uri="{FF2B5EF4-FFF2-40B4-BE49-F238E27FC236}">
              <a16:creationId xmlns:a16="http://schemas.microsoft.com/office/drawing/2014/main" id="{3297BC6F-8BAF-43A3-BD62-EE71E2A1907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29882" y="8962455"/>
          <a:ext cx="830545" cy="649314"/>
        </a:xfrm>
        <a:prstGeom prst="rect">
          <a:avLst/>
        </a:prstGeom>
      </xdr:spPr>
    </xdr:pic>
    <xdr:clientData/>
  </xdr:twoCellAnchor>
  <xdr:twoCellAnchor editAs="oneCell">
    <xdr:from>
      <xdr:col>6</xdr:col>
      <xdr:colOff>206567</xdr:colOff>
      <xdr:row>34</xdr:row>
      <xdr:rowOff>103995</xdr:rowOff>
    </xdr:from>
    <xdr:to>
      <xdr:col>7</xdr:col>
      <xdr:colOff>46333</xdr:colOff>
      <xdr:row>38</xdr:row>
      <xdr:rowOff>20130</xdr:rowOff>
    </xdr:to>
    <xdr:pic>
      <xdr:nvPicPr>
        <xdr:cNvPr id="14" name="図 13">
          <a:extLst>
            <a:ext uri="{FF2B5EF4-FFF2-40B4-BE49-F238E27FC236}">
              <a16:creationId xmlns:a16="http://schemas.microsoft.com/office/drawing/2014/main" id="{61ECC95E-C989-43B3-8724-7562B2B5FD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588317" y="10317970"/>
          <a:ext cx="496991" cy="827360"/>
        </a:xfrm>
        <a:prstGeom prst="rect">
          <a:avLst/>
        </a:prstGeom>
      </xdr:spPr>
    </xdr:pic>
    <xdr:clientData/>
  </xdr:twoCellAnchor>
  <xdr:twoCellAnchor>
    <xdr:from>
      <xdr:col>6</xdr:col>
      <xdr:colOff>620432</xdr:colOff>
      <xdr:row>36</xdr:row>
      <xdr:rowOff>219635</xdr:rowOff>
    </xdr:from>
    <xdr:to>
      <xdr:col>7</xdr:col>
      <xdr:colOff>581025</xdr:colOff>
      <xdr:row>36</xdr:row>
      <xdr:rowOff>219635</xdr:rowOff>
    </xdr:to>
    <xdr:cxnSp macro="">
      <xdr:nvCxnSpPr>
        <xdr:cNvPr id="15" name="直線矢印コネクタ 14">
          <a:extLst>
            <a:ext uri="{FF2B5EF4-FFF2-40B4-BE49-F238E27FC236}">
              <a16:creationId xmlns:a16="http://schemas.microsoft.com/office/drawing/2014/main" id="{AAC70BE2-4859-455B-9C4F-344ADD52199D}"/>
            </a:ext>
          </a:extLst>
        </xdr:cNvPr>
        <xdr:cNvCxnSpPr/>
      </xdr:nvCxnSpPr>
      <xdr:spPr>
        <a:xfrm>
          <a:off x="6999007" y="10884460"/>
          <a:ext cx="617818"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981075</xdr:colOff>
      <xdr:row>27</xdr:row>
      <xdr:rowOff>92076</xdr:rowOff>
    </xdr:from>
    <xdr:to>
      <xdr:col>4</xdr:col>
      <xdr:colOff>238125</xdr:colOff>
      <xdr:row>29</xdr:row>
      <xdr:rowOff>73026</xdr:rowOff>
    </xdr:to>
    <xdr:sp macro="" textlink="">
      <xdr:nvSpPr>
        <xdr:cNvPr id="16" name="正方形/長方形 15">
          <a:extLst>
            <a:ext uri="{FF2B5EF4-FFF2-40B4-BE49-F238E27FC236}">
              <a16:creationId xmlns:a16="http://schemas.microsoft.com/office/drawing/2014/main" id="{749D0BAB-F317-4832-A9CF-606830029136}"/>
            </a:ext>
          </a:extLst>
        </xdr:cNvPr>
        <xdr:cNvSpPr/>
      </xdr:nvSpPr>
      <xdr:spPr>
        <a:xfrm>
          <a:off x="4454525" y="8702676"/>
          <a:ext cx="847725" cy="4381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3</xdr:col>
      <xdr:colOff>1035050</xdr:colOff>
      <xdr:row>27</xdr:row>
      <xdr:rowOff>171450</xdr:rowOff>
    </xdr:from>
    <xdr:ext cx="748923" cy="328423"/>
    <xdr:sp macro="" textlink="">
      <xdr:nvSpPr>
        <xdr:cNvPr id="17" name="テキスト ボックス 16">
          <a:extLst>
            <a:ext uri="{FF2B5EF4-FFF2-40B4-BE49-F238E27FC236}">
              <a16:creationId xmlns:a16="http://schemas.microsoft.com/office/drawing/2014/main" id="{8175F1AC-EA51-42C0-A0D5-DFBBB7E35732}"/>
            </a:ext>
          </a:extLst>
        </xdr:cNvPr>
        <xdr:cNvSpPr txBox="1"/>
      </xdr:nvSpPr>
      <xdr:spPr>
        <a:xfrm>
          <a:off x="4514850" y="878205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系統電力</a:t>
          </a:r>
        </a:p>
      </xdr:txBody>
    </xdr:sp>
    <xdr:clientData/>
  </xdr:oneCellAnchor>
  <xdr:twoCellAnchor>
    <xdr:from>
      <xdr:col>3</xdr:col>
      <xdr:colOff>768350</xdr:colOff>
      <xdr:row>31</xdr:row>
      <xdr:rowOff>112518</xdr:rowOff>
    </xdr:from>
    <xdr:to>
      <xdr:col>3</xdr:col>
      <xdr:colOff>1000124</xdr:colOff>
      <xdr:row>32</xdr:row>
      <xdr:rowOff>112918</xdr:rowOff>
    </xdr:to>
    <xdr:sp macro="" textlink="">
      <xdr:nvSpPr>
        <xdr:cNvPr id="18" name="楕円 17">
          <a:extLst>
            <a:ext uri="{FF2B5EF4-FFF2-40B4-BE49-F238E27FC236}">
              <a16:creationId xmlns:a16="http://schemas.microsoft.com/office/drawing/2014/main" id="{01A18169-80BF-4249-93D3-F4B769015B25}"/>
            </a:ext>
          </a:extLst>
        </xdr:cNvPr>
        <xdr:cNvSpPr/>
      </xdr:nvSpPr>
      <xdr:spPr>
        <a:xfrm>
          <a:off x="4248150" y="9637518"/>
          <a:ext cx="23177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1326598</xdr:colOff>
      <xdr:row>31</xdr:row>
      <xdr:rowOff>104235</xdr:rowOff>
    </xdr:from>
    <xdr:to>
      <xdr:col>3</xdr:col>
      <xdr:colOff>1571072</xdr:colOff>
      <xdr:row>32</xdr:row>
      <xdr:rowOff>104635</xdr:rowOff>
    </xdr:to>
    <xdr:sp macro="" textlink="">
      <xdr:nvSpPr>
        <xdr:cNvPr id="19" name="楕円 18">
          <a:extLst>
            <a:ext uri="{FF2B5EF4-FFF2-40B4-BE49-F238E27FC236}">
              <a16:creationId xmlns:a16="http://schemas.microsoft.com/office/drawing/2014/main" id="{ECD26EA4-D71B-40B9-AE4C-5C26F326C5E6}"/>
            </a:ext>
          </a:extLst>
        </xdr:cNvPr>
        <xdr:cNvSpPr/>
      </xdr:nvSpPr>
      <xdr:spPr>
        <a:xfrm>
          <a:off x="4800048" y="9632410"/>
          <a:ext cx="2508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３</a:t>
          </a:r>
        </a:p>
      </xdr:txBody>
    </xdr:sp>
    <xdr:clientData/>
  </xdr:twoCellAnchor>
  <xdr:twoCellAnchor>
    <xdr:from>
      <xdr:col>5</xdr:col>
      <xdr:colOff>92075</xdr:colOff>
      <xdr:row>32</xdr:row>
      <xdr:rowOff>66273</xdr:rowOff>
    </xdr:from>
    <xdr:to>
      <xdr:col>5</xdr:col>
      <xdr:colOff>336549</xdr:colOff>
      <xdr:row>33</xdr:row>
      <xdr:rowOff>76198</xdr:rowOff>
    </xdr:to>
    <xdr:sp macro="" textlink="">
      <xdr:nvSpPr>
        <xdr:cNvPr id="20" name="楕円 19">
          <a:extLst>
            <a:ext uri="{FF2B5EF4-FFF2-40B4-BE49-F238E27FC236}">
              <a16:creationId xmlns:a16="http://schemas.microsoft.com/office/drawing/2014/main" id="{9BB51A7F-7991-4C58-BD25-21FFE16922B3}"/>
            </a:ext>
          </a:extLst>
        </xdr:cNvPr>
        <xdr:cNvSpPr/>
      </xdr:nvSpPr>
      <xdr:spPr>
        <a:xfrm>
          <a:off x="5816600" y="9823048"/>
          <a:ext cx="241299"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twoCellAnchor>
    <xdr:from>
      <xdr:col>7</xdr:col>
      <xdr:colOff>120650</xdr:colOff>
      <xdr:row>36</xdr:row>
      <xdr:rowOff>113898</xdr:rowOff>
    </xdr:from>
    <xdr:to>
      <xdr:col>7</xdr:col>
      <xdr:colOff>365124</xdr:colOff>
      <xdr:row>37</xdr:row>
      <xdr:rowOff>126998</xdr:rowOff>
    </xdr:to>
    <xdr:sp macro="" textlink="">
      <xdr:nvSpPr>
        <xdr:cNvPr id="21" name="楕円 20">
          <a:extLst>
            <a:ext uri="{FF2B5EF4-FFF2-40B4-BE49-F238E27FC236}">
              <a16:creationId xmlns:a16="http://schemas.microsoft.com/office/drawing/2014/main" id="{E83B5FD7-FCED-498B-83C2-A5FFE9216D67}"/>
            </a:ext>
          </a:extLst>
        </xdr:cNvPr>
        <xdr:cNvSpPr/>
      </xdr:nvSpPr>
      <xdr:spPr>
        <a:xfrm>
          <a:off x="7162800" y="10781898"/>
          <a:ext cx="241299"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4</xdr:col>
      <xdr:colOff>647700</xdr:colOff>
      <xdr:row>29</xdr:row>
      <xdr:rowOff>19050</xdr:rowOff>
    </xdr:from>
    <xdr:to>
      <xdr:col>10</xdr:col>
      <xdr:colOff>523875</xdr:colOff>
      <xdr:row>38</xdr:row>
      <xdr:rowOff>206375</xdr:rowOff>
    </xdr:to>
    <xdr:sp macro="" textlink="">
      <xdr:nvSpPr>
        <xdr:cNvPr id="22" name="正方形/長方形 21">
          <a:extLst>
            <a:ext uri="{FF2B5EF4-FFF2-40B4-BE49-F238E27FC236}">
              <a16:creationId xmlns:a16="http://schemas.microsoft.com/office/drawing/2014/main" id="{94DEA67D-2043-4945-98AC-2D1C2DFFF7F9}"/>
            </a:ext>
          </a:extLst>
        </xdr:cNvPr>
        <xdr:cNvSpPr/>
      </xdr:nvSpPr>
      <xdr:spPr>
        <a:xfrm>
          <a:off x="5715000" y="9086850"/>
          <a:ext cx="3816350" cy="22447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416897</xdr:colOff>
      <xdr:row>28</xdr:row>
      <xdr:rowOff>46520</xdr:rowOff>
    </xdr:from>
    <xdr:to>
      <xdr:col>9</xdr:col>
      <xdr:colOff>196987</xdr:colOff>
      <xdr:row>29</xdr:row>
      <xdr:rowOff>123265</xdr:rowOff>
    </xdr:to>
    <xdr:sp macro="" textlink="">
      <xdr:nvSpPr>
        <xdr:cNvPr id="23" name="正方形/長方形 22">
          <a:extLst>
            <a:ext uri="{FF2B5EF4-FFF2-40B4-BE49-F238E27FC236}">
              <a16:creationId xmlns:a16="http://schemas.microsoft.com/office/drawing/2014/main" id="{EEA84D34-8E5F-4501-BD8A-8CAEC08FC62C}"/>
            </a:ext>
          </a:extLst>
        </xdr:cNvPr>
        <xdr:cNvSpPr/>
      </xdr:nvSpPr>
      <xdr:spPr>
        <a:xfrm>
          <a:off x="6798647" y="8888895"/>
          <a:ext cx="1754940" cy="30534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物流施設の電力需要</a:t>
          </a:r>
        </a:p>
      </xdr:txBody>
    </xdr:sp>
    <xdr:clientData/>
  </xdr:twoCellAnchor>
  <xdr:twoCellAnchor>
    <xdr:from>
      <xdr:col>1</xdr:col>
      <xdr:colOff>454958</xdr:colOff>
      <xdr:row>24</xdr:row>
      <xdr:rowOff>188447</xdr:rowOff>
    </xdr:from>
    <xdr:to>
      <xdr:col>12</xdr:col>
      <xdr:colOff>403411</xdr:colOff>
      <xdr:row>47</xdr:row>
      <xdr:rowOff>152400</xdr:rowOff>
    </xdr:to>
    <xdr:sp macro="" textlink="">
      <xdr:nvSpPr>
        <xdr:cNvPr id="24" name="正方形/長方形 23">
          <a:extLst>
            <a:ext uri="{FF2B5EF4-FFF2-40B4-BE49-F238E27FC236}">
              <a16:creationId xmlns:a16="http://schemas.microsoft.com/office/drawing/2014/main" id="{97163EA5-78F8-40B5-BD4D-8DDCBD49736C}"/>
            </a:ext>
          </a:extLst>
        </xdr:cNvPr>
        <xdr:cNvSpPr/>
      </xdr:nvSpPr>
      <xdr:spPr>
        <a:xfrm>
          <a:off x="1112183" y="8075147"/>
          <a:ext cx="9619503" cy="525985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543671</xdr:colOff>
      <xdr:row>24</xdr:row>
      <xdr:rowOff>20358</xdr:rowOff>
    </xdr:from>
    <xdr:to>
      <xdr:col>3</xdr:col>
      <xdr:colOff>57150</xdr:colOff>
      <xdr:row>25</xdr:row>
      <xdr:rowOff>209550</xdr:rowOff>
    </xdr:to>
    <xdr:sp macro="" textlink="">
      <xdr:nvSpPr>
        <xdr:cNvPr id="25" name="正方形/長方形 24">
          <a:extLst>
            <a:ext uri="{FF2B5EF4-FFF2-40B4-BE49-F238E27FC236}">
              <a16:creationId xmlns:a16="http://schemas.microsoft.com/office/drawing/2014/main" id="{23FA14E0-80AD-4321-BE6C-B194808D3645}"/>
            </a:ext>
          </a:extLst>
        </xdr:cNvPr>
        <xdr:cNvSpPr/>
      </xdr:nvSpPr>
      <xdr:spPr>
        <a:xfrm>
          <a:off x="1197721" y="7907058"/>
          <a:ext cx="2336054" cy="4558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xdr:col>
      <xdr:colOff>541431</xdr:colOff>
      <xdr:row>24</xdr:row>
      <xdr:rowOff>40528</xdr:rowOff>
    </xdr:from>
    <xdr:ext cx="2570069" cy="392800"/>
    <xdr:sp macro="" textlink="">
      <xdr:nvSpPr>
        <xdr:cNvPr id="26" name="テキスト ボックス 25">
          <a:extLst>
            <a:ext uri="{FF2B5EF4-FFF2-40B4-BE49-F238E27FC236}">
              <a16:creationId xmlns:a16="http://schemas.microsoft.com/office/drawing/2014/main" id="{420FE028-104F-411D-8E2A-C9F3B01FFA57}"/>
            </a:ext>
          </a:extLst>
        </xdr:cNvPr>
        <xdr:cNvSpPr txBox="1"/>
      </xdr:nvSpPr>
      <xdr:spPr>
        <a:xfrm>
          <a:off x="1201831" y="7927228"/>
          <a:ext cx="2570069"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a:t>【</a:t>
          </a:r>
          <a:r>
            <a:rPr kumimoji="1" lang="ja-JP" altLang="en-US" sz="1400" b="1"/>
            <a:t>システム構成イメージ</a:t>
          </a:r>
          <a:r>
            <a:rPr kumimoji="1" lang="en-US" altLang="ja-JP" sz="1400" b="1"/>
            <a:t>】</a:t>
          </a:r>
        </a:p>
      </xdr:txBody>
    </xdr:sp>
    <xdr:clientData/>
  </xdr:oneCellAnchor>
  <xdr:twoCellAnchor>
    <xdr:from>
      <xdr:col>2</xdr:col>
      <xdr:colOff>1107523</xdr:colOff>
      <xdr:row>42</xdr:row>
      <xdr:rowOff>126598</xdr:rowOff>
    </xdr:from>
    <xdr:to>
      <xdr:col>2</xdr:col>
      <xdr:colOff>1351997</xdr:colOff>
      <xdr:row>43</xdr:row>
      <xdr:rowOff>133348</xdr:rowOff>
    </xdr:to>
    <xdr:sp macro="" textlink="">
      <xdr:nvSpPr>
        <xdr:cNvPr id="27" name="楕円 26">
          <a:extLst>
            <a:ext uri="{FF2B5EF4-FFF2-40B4-BE49-F238E27FC236}">
              <a16:creationId xmlns:a16="http://schemas.microsoft.com/office/drawing/2014/main" id="{453F40D8-2978-4C89-B8B1-D3E76649AD7B}"/>
            </a:ext>
          </a:extLst>
        </xdr:cNvPr>
        <xdr:cNvSpPr/>
      </xdr:nvSpPr>
      <xdr:spPr>
        <a:xfrm>
          <a:off x="2421973" y="12163023"/>
          <a:ext cx="24447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2</xdr:col>
      <xdr:colOff>1711739</xdr:colOff>
      <xdr:row>42</xdr:row>
      <xdr:rowOff>126598</xdr:rowOff>
    </xdr:from>
    <xdr:to>
      <xdr:col>2</xdr:col>
      <xdr:colOff>1953038</xdr:colOff>
      <xdr:row>43</xdr:row>
      <xdr:rowOff>133348</xdr:rowOff>
    </xdr:to>
    <xdr:sp macro="" textlink="">
      <xdr:nvSpPr>
        <xdr:cNvPr id="28" name="楕円 27">
          <a:extLst>
            <a:ext uri="{FF2B5EF4-FFF2-40B4-BE49-F238E27FC236}">
              <a16:creationId xmlns:a16="http://schemas.microsoft.com/office/drawing/2014/main" id="{F1C663D2-ED74-47F4-839C-6A3C2283725A}"/>
            </a:ext>
          </a:extLst>
        </xdr:cNvPr>
        <xdr:cNvSpPr/>
      </xdr:nvSpPr>
      <xdr:spPr>
        <a:xfrm>
          <a:off x="3026189" y="12163023"/>
          <a:ext cx="23812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twoCellAnchor>
    <xdr:from>
      <xdr:col>3</xdr:col>
      <xdr:colOff>76614</xdr:colOff>
      <xdr:row>42</xdr:row>
      <xdr:rowOff>123423</xdr:rowOff>
    </xdr:from>
    <xdr:to>
      <xdr:col>3</xdr:col>
      <xdr:colOff>314738</xdr:colOff>
      <xdr:row>43</xdr:row>
      <xdr:rowOff>123823</xdr:rowOff>
    </xdr:to>
    <xdr:sp macro="" textlink="">
      <xdr:nvSpPr>
        <xdr:cNvPr id="29" name="楕円 28">
          <a:extLst>
            <a:ext uri="{FF2B5EF4-FFF2-40B4-BE49-F238E27FC236}">
              <a16:creationId xmlns:a16="http://schemas.microsoft.com/office/drawing/2014/main" id="{31EF755E-2085-4B56-AFC3-A21545877C7A}"/>
            </a:ext>
          </a:extLst>
        </xdr:cNvPr>
        <xdr:cNvSpPr/>
      </xdr:nvSpPr>
      <xdr:spPr>
        <a:xfrm>
          <a:off x="3553239" y="12166198"/>
          <a:ext cx="234949"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3</xdr:col>
      <xdr:colOff>400050</xdr:colOff>
      <xdr:row>42</xdr:row>
      <xdr:rowOff>53975</xdr:rowOff>
    </xdr:from>
    <xdr:ext cx="364202" cy="392800"/>
    <xdr:sp macro="" textlink="">
      <xdr:nvSpPr>
        <xdr:cNvPr id="30" name="テキスト ボックス 29">
          <a:extLst>
            <a:ext uri="{FF2B5EF4-FFF2-40B4-BE49-F238E27FC236}">
              <a16:creationId xmlns:a16="http://schemas.microsoft.com/office/drawing/2014/main" id="{DD5BC072-6018-4581-BB0F-847266FDECA6}"/>
            </a:ext>
          </a:extLst>
        </xdr:cNvPr>
        <xdr:cNvSpPr txBox="1"/>
      </xdr:nvSpPr>
      <xdr:spPr>
        <a:xfrm>
          <a:off x="3876675" y="1209357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3</xdr:col>
      <xdr:colOff>711200</xdr:colOff>
      <xdr:row>42</xdr:row>
      <xdr:rowOff>76200</xdr:rowOff>
    </xdr:from>
    <xdr:ext cx="1432893" cy="343427"/>
    <xdr:sp macro="" textlink="">
      <xdr:nvSpPr>
        <xdr:cNvPr id="31" name="テキスト ボックス 30">
          <a:extLst>
            <a:ext uri="{FF2B5EF4-FFF2-40B4-BE49-F238E27FC236}">
              <a16:creationId xmlns:a16="http://schemas.microsoft.com/office/drawing/2014/main" id="{95E8CBF7-2876-49E8-9448-E553DE637ACB}"/>
            </a:ext>
          </a:extLst>
        </xdr:cNvPr>
        <xdr:cNvSpPr txBox="1"/>
      </xdr:nvSpPr>
      <xdr:spPr>
        <a:xfrm>
          <a:off x="4191000" y="12115800"/>
          <a:ext cx="1432893"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自家発自家消費量</a:t>
          </a:r>
          <a:r>
            <a:rPr kumimoji="1" lang="en-US" altLang="ja-JP" sz="1400" baseline="30000"/>
            <a:t>※</a:t>
          </a:r>
          <a:endParaRPr kumimoji="1" lang="ja-JP" altLang="en-US" sz="1100" baseline="30000"/>
        </a:p>
      </xdr:txBody>
    </xdr:sp>
    <xdr:clientData/>
  </xdr:oneCellAnchor>
  <xdr:oneCellAnchor>
    <xdr:from>
      <xdr:col>2</xdr:col>
      <xdr:colOff>2092325</xdr:colOff>
      <xdr:row>31</xdr:row>
      <xdr:rowOff>56777</xdr:rowOff>
    </xdr:from>
    <xdr:ext cx="455638" cy="311496"/>
    <xdr:sp macro="" textlink="">
      <xdr:nvSpPr>
        <xdr:cNvPr id="32" name="テキスト ボックス 31">
          <a:extLst>
            <a:ext uri="{FF2B5EF4-FFF2-40B4-BE49-F238E27FC236}">
              <a16:creationId xmlns:a16="http://schemas.microsoft.com/office/drawing/2014/main" id="{294A733F-6CFE-4955-8E5F-BFD25E7EDBF4}"/>
            </a:ext>
          </a:extLst>
        </xdr:cNvPr>
        <xdr:cNvSpPr txBox="1"/>
      </xdr:nvSpPr>
      <xdr:spPr>
        <a:xfrm>
          <a:off x="3406775" y="9581777"/>
          <a:ext cx="45563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PCS</a:t>
          </a:r>
          <a:endParaRPr kumimoji="1" lang="ja-JP" altLang="en-US" sz="1400"/>
        </a:p>
      </xdr:txBody>
    </xdr:sp>
    <xdr:clientData/>
  </xdr:oneCellAnchor>
  <xdr:oneCellAnchor>
    <xdr:from>
      <xdr:col>2</xdr:col>
      <xdr:colOff>558800</xdr:colOff>
      <xdr:row>31</xdr:row>
      <xdr:rowOff>56777</xdr:rowOff>
    </xdr:from>
    <xdr:ext cx="379271" cy="311496"/>
    <xdr:sp macro="" textlink="">
      <xdr:nvSpPr>
        <xdr:cNvPr id="33" name="テキスト ボックス 32">
          <a:extLst>
            <a:ext uri="{FF2B5EF4-FFF2-40B4-BE49-F238E27FC236}">
              <a16:creationId xmlns:a16="http://schemas.microsoft.com/office/drawing/2014/main" id="{F3D0FF2C-1116-474D-81EF-3762F6F73AAB}"/>
            </a:ext>
          </a:extLst>
        </xdr:cNvPr>
        <xdr:cNvSpPr txBox="1"/>
      </xdr:nvSpPr>
      <xdr:spPr>
        <a:xfrm>
          <a:off x="1876425" y="9581777"/>
          <a:ext cx="3792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PV</a:t>
          </a:r>
          <a:endParaRPr kumimoji="1" lang="ja-JP" altLang="en-US" sz="1400"/>
        </a:p>
      </xdr:txBody>
    </xdr:sp>
    <xdr:clientData/>
  </xdr:oneCellAnchor>
  <xdr:oneCellAnchor>
    <xdr:from>
      <xdr:col>5</xdr:col>
      <xdr:colOff>654050</xdr:colOff>
      <xdr:row>32</xdr:row>
      <xdr:rowOff>196850</xdr:rowOff>
    </xdr:from>
    <xdr:ext cx="1031051" cy="328423"/>
    <xdr:sp macro="" textlink="">
      <xdr:nvSpPr>
        <xdr:cNvPr id="34" name="テキスト ボックス 33">
          <a:extLst>
            <a:ext uri="{FF2B5EF4-FFF2-40B4-BE49-F238E27FC236}">
              <a16:creationId xmlns:a16="http://schemas.microsoft.com/office/drawing/2014/main" id="{740C74E3-662D-46ED-85FF-7E9ECA30F23E}"/>
            </a:ext>
          </a:extLst>
        </xdr:cNvPr>
        <xdr:cNvSpPr txBox="1"/>
      </xdr:nvSpPr>
      <xdr:spPr>
        <a:xfrm>
          <a:off x="6381750" y="9953625"/>
          <a:ext cx="103105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充電スタンド</a:t>
          </a:r>
        </a:p>
      </xdr:txBody>
    </xdr:sp>
    <xdr:clientData/>
  </xdr:oneCellAnchor>
  <xdr:oneCellAnchor>
    <xdr:from>
      <xdr:col>8</xdr:col>
      <xdr:colOff>238125</xdr:colOff>
      <xdr:row>32</xdr:row>
      <xdr:rowOff>200025</xdr:rowOff>
    </xdr:from>
    <xdr:ext cx="1321003" cy="328423"/>
    <xdr:sp macro="" textlink="">
      <xdr:nvSpPr>
        <xdr:cNvPr id="35" name="テキスト ボックス 34">
          <a:extLst>
            <a:ext uri="{FF2B5EF4-FFF2-40B4-BE49-F238E27FC236}">
              <a16:creationId xmlns:a16="http://schemas.microsoft.com/office/drawing/2014/main" id="{03628737-4BA8-4177-B6A8-1F5B8F59CD5B}"/>
            </a:ext>
          </a:extLst>
        </xdr:cNvPr>
        <xdr:cNvSpPr txBox="1"/>
      </xdr:nvSpPr>
      <xdr:spPr>
        <a:xfrm>
          <a:off x="7931150" y="9950450"/>
          <a:ext cx="132100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物流業務用</a:t>
          </a:r>
          <a:r>
            <a:rPr kumimoji="1" lang="en-US" altLang="ja-JP" sz="1100"/>
            <a:t>EV</a:t>
          </a:r>
          <a:r>
            <a:rPr kumimoji="1" lang="ja-JP" altLang="en-US" sz="1100"/>
            <a:t>車両</a:t>
          </a:r>
        </a:p>
      </xdr:txBody>
    </xdr:sp>
    <xdr:clientData/>
  </xdr:oneCellAnchor>
  <xdr:twoCellAnchor>
    <xdr:from>
      <xdr:col>2</xdr:col>
      <xdr:colOff>1044575</xdr:colOff>
      <xdr:row>40</xdr:row>
      <xdr:rowOff>136123</xdr:rowOff>
    </xdr:from>
    <xdr:to>
      <xdr:col>2</xdr:col>
      <xdr:colOff>1285874</xdr:colOff>
      <xdr:row>41</xdr:row>
      <xdr:rowOff>142873</xdr:rowOff>
    </xdr:to>
    <xdr:sp macro="" textlink="">
      <xdr:nvSpPr>
        <xdr:cNvPr id="36" name="楕円 35">
          <a:extLst>
            <a:ext uri="{FF2B5EF4-FFF2-40B4-BE49-F238E27FC236}">
              <a16:creationId xmlns:a16="http://schemas.microsoft.com/office/drawing/2014/main" id="{1E7565EF-713A-4E17-A038-3AAD54EA5DEB}"/>
            </a:ext>
          </a:extLst>
        </xdr:cNvPr>
        <xdr:cNvSpPr/>
      </xdr:nvSpPr>
      <xdr:spPr>
        <a:xfrm>
          <a:off x="2359025" y="11718523"/>
          <a:ext cx="244474"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2</xdr:col>
      <xdr:colOff>1571625</xdr:colOff>
      <xdr:row>40</xdr:row>
      <xdr:rowOff>132948</xdr:rowOff>
    </xdr:from>
    <xdr:to>
      <xdr:col>2</xdr:col>
      <xdr:colOff>1812924</xdr:colOff>
      <xdr:row>41</xdr:row>
      <xdr:rowOff>133348</xdr:rowOff>
    </xdr:to>
    <xdr:sp macro="" textlink="">
      <xdr:nvSpPr>
        <xdr:cNvPr id="37" name="楕円 36">
          <a:extLst>
            <a:ext uri="{FF2B5EF4-FFF2-40B4-BE49-F238E27FC236}">
              <a16:creationId xmlns:a16="http://schemas.microsoft.com/office/drawing/2014/main" id="{7F6292A1-B623-4A7E-B8E8-8F180F0ADB7B}"/>
            </a:ext>
          </a:extLst>
        </xdr:cNvPr>
        <xdr:cNvSpPr/>
      </xdr:nvSpPr>
      <xdr:spPr>
        <a:xfrm>
          <a:off x="2882900" y="11715348"/>
          <a:ext cx="24447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oneCellAnchor>
    <xdr:from>
      <xdr:col>2</xdr:col>
      <xdr:colOff>1247775</xdr:colOff>
      <xdr:row>40</xdr:row>
      <xdr:rowOff>66675</xdr:rowOff>
    </xdr:from>
    <xdr:ext cx="364202" cy="392800"/>
    <xdr:sp macro="" textlink="">
      <xdr:nvSpPr>
        <xdr:cNvPr id="38" name="テキスト ボックス 37">
          <a:extLst>
            <a:ext uri="{FF2B5EF4-FFF2-40B4-BE49-F238E27FC236}">
              <a16:creationId xmlns:a16="http://schemas.microsoft.com/office/drawing/2014/main" id="{43C21BAA-F678-4A62-83C9-CD205B624D03}"/>
            </a:ext>
          </a:extLst>
        </xdr:cNvPr>
        <xdr:cNvSpPr txBox="1"/>
      </xdr:nvSpPr>
      <xdr:spPr>
        <a:xfrm>
          <a:off x="2559050" y="1164590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1825625</xdr:colOff>
      <xdr:row>40</xdr:row>
      <xdr:rowOff>63500</xdr:rowOff>
    </xdr:from>
    <xdr:ext cx="364202" cy="392800"/>
    <xdr:sp macro="" textlink="">
      <xdr:nvSpPr>
        <xdr:cNvPr id="39" name="テキスト ボックス 38">
          <a:extLst>
            <a:ext uri="{FF2B5EF4-FFF2-40B4-BE49-F238E27FC236}">
              <a16:creationId xmlns:a16="http://schemas.microsoft.com/office/drawing/2014/main" id="{C64D2D53-CA01-4990-81D0-4D3C37922A89}"/>
            </a:ext>
          </a:extLst>
        </xdr:cNvPr>
        <xdr:cNvSpPr txBox="1"/>
      </xdr:nvSpPr>
      <xdr:spPr>
        <a:xfrm>
          <a:off x="3140075" y="1164907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2143125</xdr:colOff>
      <xdr:row>40</xdr:row>
      <xdr:rowOff>95250</xdr:rowOff>
    </xdr:from>
    <xdr:ext cx="1454244" cy="328423"/>
    <xdr:sp macro="" textlink="">
      <xdr:nvSpPr>
        <xdr:cNvPr id="40" name="テキスト ボックス 39">
          <a:extLst>
            <a:ext uri="{FF2B5EF4-FFF2-40B4-BE49-F238E27FC236}">
              <a16:creationId xmlns:a16="http://schemas.microsoft.com/office/drawing/2014/main" id="{A4A1C14B-5EA1-4210-BBF1-278D244220C1}"/>
            </a:ext>
          </a:extLst>
        </xdr:cNvPr>
        <xdr:cNvSpPr txBox="1"/>
      </xdr:nvSpPr>
      <xdr:spPr>
        <a:xfrm>
          <a:off x="3454400" y="11677650"/>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物流施設の電力需要</a:t>
          </a:r>
        </a:p>
      </xdr:txBody>
    </xdr:sp>
    <xdr:clientData/>
  </xdr:oneCellAnchor>
  <xdr:twoCellAnchor>
    <xdr:from>
      <xdr:col>3</xdr:col>
      <xdr:colOff>92075</xdr:colOff>
      <xdr:row>44</xdr:row>
      <xdr:rowOff>85323</xdr:rowOff>
    </xdr:from>
    <xdr:to>
      <xdr:col>3</xdr:col>
      <xdr:colOff>336549</xdr:colOff>
      <xdr:row>45</xdr:row>
      <xdr:rowOff>98423</xdr:rowOff>
    </xdr:to>
    <xdr:sp macro="" textlink="">
      <xdr:nvSpPr>
        <xdr:cNvPr id="41" name="楕円 40">
          <a:extLst>
            <a:ext uri="{FF2B5EF4-FFF2-40B4-BE49-F238E27FC236}">
              <a16:creationId xmlns:a16="http://schemas.microsoft.com/office/drawing/2014/main" id="{7302B95C-D37A-4510-B32F-660384CFECF7}"/>
            </a:ext>
          </a:extLst>
        </xdr:cNvPr>
        <xdr:cNvSpPr/>
      </xdr:nvSpPr>
      <xdr:spPr>
        <a:xfrm>
          <a:off x="3568700" y="12585298"/>
          <a:ext cx="241299" cy="23852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３</a:t>
          </a:r>
        </a:p>
      </xdr:txBody>
    </xdr:sp>
    <xdr:clientData/>
  </xdr:twoCellAnchor>
  <xdr:oneCellAnchor>
    <xdr:from>
      <xdr:col>3</xdr:col>
      <xdr:colOff>349250</xdr:colOff>
      <xdr:row>44</xdr:row>
      <xdr:rowOff>28575</xdr:rowOff>
    </xdr:from>
    <xdr:ext cx="364202" cy="392800"/>
    <xdr:sp macro="" textlink="">
      <xdr:nvSpPr>
        <xdr:cNvPr id="42" name="テキスト ボックス 41">
          <a:extLst>
            <a:ext uri="{FF2B5EF4-FFF2-40B4-BE49-F238E27FC236}">
              <a16:creationId xmlns:a16="http://schemas.microsoft.com/office/drawing/2014/main" id="{91803196-E4F9-486E-A1B2-26353DD6DC5C}"/>
            </a:ext>
          </a:extLst>
        </xdr:cNvPr>
        <xdr:cNvSpPr txBox="1"/>
      </xdr:nvSpPr>
      <xdr:spPr>
        <a:xfrm>
          <a:off x="3829050" y="1252220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3</xdr:col>
      <xdr:colOff>733425</xdr:colOff>
      <xdr:row>44</xdr:row>
      <xdr:rowOff>75798</xdr:rowOff>
    </xdr:from>
    <xdr:to>
      <xdr:col>3</xdr:col>
      <xdr:colOff>971549</xdr:colOff>
      <xdr:row>45</xdr:row>
      <xdr:rowOff>85723</xdr:rowOff>
    </xdr:to>
    <xdr:sp macro="" textlink="">
      <xdr:nvSpPr>
        <xdr:cNvPr id="43" name="楕円 42">
          <a:extLst>
            <a:ext uri="{FF2B5EF4-FFF2-40B4-BE49-F238E27FC236}">
              <a16:creationId xmlns:a16="http://schemas.microsoft.com/office/drawing/2014/main" id="{4C6BA297-38D3-4E78-A108-9AFD095BA6BC}"/>
            </a:ext>
          </a:extLst>
        </xdr:cNvPr>
        <xdr:cNvSpPr/>
      </xdr:nvSpPr>
      <xdr:spPr>
        <a:xfrm>
          <a:off x="4206875" y="12572598"/>
          <a:ext cx="241299" cy="2417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3</xdr:col>
      <xdr:colOff>1276350</xdr:colOff>
      <xdr:row>44</xdr:row>
      <xdr:rowOff>78973</xdr:rowOff>
    </xdr:from>
    <xdr:to>
      <xdr:col>3</xdr:col>
      <xdr:colOff>1514474</xdr:colOff>
      <xdr:row>45</xdr:row>
      <xdr:rowOff>79373</xdr:rowOff>
    </xdr:to>
    <xdr:sp macro="" textlink="">
      <xdr:nvSpPr>
        <xdr:cNvPr id="44" name="楕円 43">
          <a:extLst>
            <a:ext uri="{FF2B5EF4-FFF2-40B4-BE49-F238E27FC236}">
              <a16:creationId xmlns:a16="http://schemas.microsoft.com/office/drawing/2014/main" id="{F6BF6047-712D-4C4B-8F48-CB27B667D980}"/>
            </a:ext>
          </a:extLst>
        </xdr:cNvPr>
        <xdr:cNvSpPr/>
      </xdr:nvSpPr>
      <xdr:spPr>
        <a:xfrm>
          <a:off x="4752975" y="12575773"/>
          <a:ext cx="241299"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８</a:t>
          </a:r>
        </a:p>
      </xdr:txBody>
    </xdr:sp>
    <xdr:clientData/>
  </xdr:twoCellAnchor>
  <xdr:oneCellAnchor>
    <xdr:from>
      <xdr:col>3</xdr:col>
      <xdr:colOff>930275</xdr:colOff>
      <xdr:row>44</xdr:row>
      <xdr:rowOff>6350</xdr:rowOff>
    </xdr:from>
    <xdr:ext cx="364202" cy="392800"/>
    <xdr:sp macro="" textlink="">
      <xdr:nvSpPr>
        <xdr:cNvPr id="45" name="テキスト ボックス 44">
          <a:extLst>
            <a:ext uri="{FF2B5EF4-FFF2-40B4-BE49-F238E27FC236}">
              <a16:creationId xmlns:a16="http://schemas.microsoft.com/office/drawing/2014/main" id="{B45F612C-4523-405C-88D8-B0DEDF60B527}"/>
            </a:ext>
          </a:extLst>
        </xdr:cNvPr>
        <xdr:cNvSpPr txBox="1"/>
      </xdr:nvSpPr>
      <xdr:spPr>
        <a:xfrm>
          <a:off x="4406900" y="1250632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3</xdr:col>
      <xdr:colOff>616088</xdr:colOff>
      <xdr:row>33</xdr:row>
      <xdr:rowOff>101600</xdr:rowOff>
    </xdr:from>
    <xdr:to>
      <xdr:col>4</xdr:col>
      <xdr:colOff>123825</xdr:colOff>
      <xdr:row>38</xdr:row>
      <xdr:rowOff>57150</xdr:rowOff>
    </xdr:to>
    <xdr:sp macro="" textlink="">
      <xdr:nvSpPr>
        <xdr:cNvPr id="46" name="正方形/長方形 45">
          <a:extLst>
            <a:ext uri="{FF2B5EF4-FFF2-40B4-BE49-F238E27FC236}">
              <a16:creationId xmlns:a16="http://schemas.microsoft.com/office/drawing/2014/main" id="{EC9D5C8E-9AD2-417F-85B4-D366C3BDA683}"/>
            </a:ext>
          </a:extLst>
        </xdr:cNvPr>
        <xdr:cNvSpPr/>
      </xdr:nvSpPr>
      <xdr:spPr>
        <a:xfrm>
          <a:off x="4095888" y="10086975"/>
          <a:ext cx="1092062" cy="1095375"/>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793288</xdr:colOff>
      <xdr:row>33</xdr:row>
      <xdr:rowOff>94560</xdr:rowOff>
    </xdr:from>
    <xdr:ext cx="748923" cy="328423"/>
    <xdr:sp macro="" textlink="">
      <xdr:nvSpPr>
        <xdr:cNvPr id="47" name="テキスト ボックス 46">
          <a:extLst>
            <a:ext uri="{FF2B5EF4-FFF2-40B4-BE49-F238E27FC236}">
              <a16:creationId xmlns:a16="http://schemas.microsoft.com/office/drawing/2014/main" id="{A000FD50-95C2-46B7-AA90-07AAAE8A7AFC}"/>
            </a:ext>
          </a:extLst>
        </xdr:cNvPr>
        <xdr:cNvSpPr txBox="1"/>
      </xdr:nvSpPr>
      <xdr:spPr>
        <a:xfrm>
          <a:off x="4266738" y="10076760"/>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2"/>
              </a:solidFill>
            </a:rPr>
            <a:t>受電設備</a:t>
          </a:r>
        </a:p>
      </xdr:txBody>
    </xdr:sp>
    <xdr:clientData/>
  </xdr:oneCellAnchor>
  <xdr:twoCellAnchor editAs="oneCell">
    <xdr:from>
      <xdr:col>3</xdr:col>
      <xdr:colOff>753717</xdr:colOff>
      <xdr:row>35</xdr:row>
      <xdr:rowOff>16566</xdr:rowOff>
    </xdr:from>
    <xdr:to>
      <xdr:col>3</xdr:col>
      <xdr:colOff>1580737</xdr:colOff>
      <xdr:row>37</xdr:row>
      <xdr:rowOff>84229</xdr:rowOff>
    </xdr:to>
    <xdr:pic>
      <xdr:nvPicPr>
        <xdr:cNvPr id="48" name="図 47">
          <a:extLst>
            <a:ext uri="{FF2B5EF4-FFF2-40B4-BE49-F238E27FC236}">
              <a16:creationId xmlns:a16="http://schemas.microsoft.com/office/drawing/2014/main" id="{CB831AEA-36F0-4DE5-B400-60C3FA6D220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227167" y="10455966"/>
          <a:ext cx="830195" cy="524863"/>
        </a:xfrm>
        <a:prstGeom prst="rect">
          <a:avLst/>
        </a:prstGeom>
      </xdr:spPr>
    </xdr:pic>
    <xdr:clientData/>
  </xdr:twoCellAnchor>
  <xdr:twoCellAnchor>
    <xdr:from>
      <xdr:col>2</xdr:col>
      <xdr:colOff>2082362</xdr:colOff>
      <xdr:row>35</xdr:row>
      <xdr:rowOff>0</xdr:rowOff>
    </xdr:from>
    <xdr:to>
      <xdr:col>3</xdr:col>
      <xdr:colOff>582958</xdr:colOff>
      <xdr:row>35</xdr:row>
      <xdr:rowOff>0</xdr:rowOff>
    </xdr:to>
    <xdr:cxnSp macro="">
      <xdr:nvCxnSpPr>
        <xdr:cNvPr id="49" name="直線矢印コネクタ 48">
          <a:extLst>
            <a:ext uri="{FF2B5EF4-FFF2-40B4-BE49-F238E27FC236}">
              <a16:creationId xmlns:a16="http://schemas.microsoft.com/office/drawing/2014/main" id="{CD98736E-3568-4AF6-9A87-578335FDCD67}"/>
            </a:ext>
          </a:extLst>
        </xdr:cNvPr>
        <xdr:cNvCxnSpPr/>
      </xdr:nvCxnSpPr>
      <xdr:spPr>
        <a:xfrm flipH="1">
          <a:off x="3399987" y="10439400"/>
          <a:ext cx="656421"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2079187</xdr:colOff>
      <xdr:row>36</xdr:row>
      <xdr:rowOff>200464</xdr:rowOff>
    </xdr:from>
    <xdr:to>
      <xdr:col>3</xdr:col>
      <xdr:colOff>1068204</xdr:colOff>
      <xdr:row>38</xdr:row>
      <xdr:rowOff>211955</xdr:rowOff>
    </xdr:to>
    <xdr:cxnSp macro="">
      <xdr:nvCxnSpPr>
        <xdr:cNvPr id="50" name="コネクタ: カギ線 49">
          <a:extLst>
            <a:ext uri="{FF2B5EF4-FFF2-40B4-BE49-F238E27FC236}">
              <a16:creationId xmlns:a16="http://schemas.microsoft.com/office/drawing/2014/main" id="{CDA1520B-F6ED-4A64-82FA-C9F1B7F91B75}"/>
            </a:ext>
          </a:extLst>
        </xdr:cNvPr>
        <xdr:cNvCxnSpPr/>
      </xdr:nvCxnSpPr>
      <xdr:spPr>
        <a:xfrm>
          <a:off x="3393637" y="10865289"/>
          <a:ext cx="1151192" cy="471866"/>
        </a:xfrm>
        <a:prstGeom prst="bentConnector3">
          <a:avLst>
            <a:gd name="adj1" fmla="val 50000"/>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1057275</xdr:colOff>
      <xdr:row>36</xdr:row>
      <xdr:rowOff>220455</xdr:rowOff>
    </xdr:from>
    <xdr:to>
      <xdr:col>6</xdr:col>
      <xdr:colOff>97596</xdr:colOff>
      <xdr:row>38</xdr:row>
      <xdr:rowOff>219075</xdr:rowOff>
    </xdr:to>
    <xdr:cxnSp macro="">
      <xdr:nvCxnSpPr>
        <xdr:cNvPr id="51" name="コネクタ: カギ線 50">
          <a:extLst>
            <a:ext uri="{FF2B5EF4-FFF2-40B4-BE49-F238E27FC236}">
              <a16:creationId xmlns:a16="http://schemas.microsoft.com/office/drawing/2014/main" id="{0A51B47B-B382-4AD4-9FD6-CD356E6A362D}"/>
            </a:ext>
          </a:extLst>
        </xdr:cNvPr>
        <xdr:cNvCxnSpPr/>
      </xdr:nvCxnSpPr>
      <xdr:spPr>
        <a:xfrm rot="10800000" flipV="1">
          <a:off x="4530725" y="10885280"/>
          <a:ext cx="1948621" cy="455820"/>
        </a:xfrm>
        <a:prstGeom prst="bentConnector3">
          <a:avLst>
            <a:gd name="adj1" fmla="val 50000"/>
          </a:avLst>
        </a:prstGeom>
        <a:ln w="381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36</xdr:row>
      <xdr:rowOff>113898</xdr:rowOff>
    </xdr:from>
    <xdr:to>
      <xdr:col>5</xdr:col>
      <xdr:colOff>476249</xdr:colOff>
      <xdr:row>37</xdr:row>
      <xdr:rowOff>123823</xdr:rowOff>
    </xdr:to>
    <xdr:sp macro="" textlink="">
      <xdr:nvSpPr>
        <xdr:cNvPr id="52" name="楕円 51">
          <a:extLst>
            <a:ext uri="{FF2B5EF4-FFF2-40B4-BE49-F238E27FC236}">
              <a16:creationId xmlns:a16="http://schemas.microsoft.com/office/drawing/2014/main" id="{0BFE1FD2-6F95-4BB2-8A15-666CAACE9272}"/>
            </a:ext>
          </a:extLst>
        </xdr:cNvPr>
        <xdr:cNvSpPr/>
      </xdr:nvSpPr>
      <xdr:spPr>
        <a:xfrm>
          <a:off x="5959475" y="10781898"/>
          <a:ext cx="241299" cy="2417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513797</xdr:colOff>
      <xdr:row>28</xdr:row>
      <xdr:rowOff>78144</xdr:rowOff>
    </xdr:from>
    <xdr:to>
      <xdr:col>9</xdr:col>
      <xdr:colOff>94696</xdr:colOff>
      <xdr:row>29</xdr:row>
      <xdr:rowOff>78544</xdr:rowOff>
    </xdr:to>
    <xdr:sp macro="" textlink="">
      <xdr:nvSpPr>
        <xdr:cNvPr id="53" name="楕円 52">
          <a:extLst>
            <a:ext uri="{FF2B5EF4-FFF2-40B4-BE49-F238E27FC236}">
              <a16:creationId xmlns:a16="http://schemas.microsoft.com/office/drawing/2014/main" id="{C51893EC-AAA1-452B-AF00-FFE6DDC1800B}"/>
            </a:ext>
          </a:extLst>
        </xdr:cNvPr>
        <xdr:cNvSpPr/>
      </xdr:nvSpPr>
      <xdr:spPr>
        <a:xfrm>
          <a:off x="8209997" y="8917344"/>
          <a:ext cx="2381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１</a:t>
          </a:r>
        </a:p>
      </xdr:txBody>
    </xdr:sp>
    <xdr:clientData/>
  </xdr:twoCellAnchor>
  <xdr:twoCellAnchor>
    <xdr:from>
      <xdr:col>2</xdr:col>
      <xdr:colOff>539750</xdr:colOff>
      <xdr:row>40</xdr:row>
      <xdr:rowOff>134881</xdr:rowOff>
    </xdr:from>
    <xdr:to>
      <xdr:col>2</xdr:col>
      <xdr:colOff>781049</xdr:colOff>
      <xdr:row>41</xdr:row>
      <xdr:rowOff>144806</xdr:rowOff>
    </xdr:to>
    <xdr:sp macro="" textlink="">
      <xdr:nvSpPr>
        <xdr:cNvPr id="54" name="楕円 53">
          <a:extLst>
            <a:ext uri="{FF2B5EF4-FFF2-40B4-BE49-F238E27FC236}">
              <a16:creationId xmlns:a16="http://schemas.microsoft.com/office/drawing/2014/main" id="{9963C2B9-B5C5-414F-BFD7-32991C078299}"/>
            </a:ext>
          </a:extLst>
        </xdr:cNvPr>
        <xdr:cNvSpPr/>
      </xdr:nvSpPr>
      <xdr:spPr>
        <a:xfrm>
          <a:off x="1857375" y="11717281"/>
          <a:ext cx="238124"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１</a:t>
          </a:r>
        </a:p>
      </xdr:txBody>
    </xdr:sp>
    <xdr:clientData/>
  </xdr:twoCellAnchor>
  <xdr:oneCellAnchor>
    <xdr:from>
      <xdr:col>2</xdr:col>
      <xdr:colOff>735496</xdr:colOff>
      <xdr:row>40</xdr:row>
      <xdr:rowOff>63500</xdr:rowOff>
    </xdr:from>
    <xdr:ext cx="364202" cy="392800"/>
    <xdr:sp macro="" textlink="">
      <xdr:nvSpPr>
        <xdr:cNvPr id="55" name="テキスト ボックス 54">
          <a:extLst>
            <a:ext uri="{FF2B5EF4-FFF2-40B4-BE49-F238E27FC236}">
              <a16:creationId xmlns:a16="http://schemas.microsoft.com/office/drawing/2014/main" id="{0752385D-BB6D-4473-9223-405057651414}"/>
            </a:ext>
          </a:extLst>
        </xdr:cNvPr>
        <xdr:cNvSpPr txBox="1"/>
      </xdr:nvSpPr>
      <xdr:spPr>
        <a:xfrm>
          <a:off x="2046771" y="1164907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2</xdr:col>
      <xdr:colOff>1911764</xdr:colOff>
      <xdr:row>42</xdr:row>
      <xdr:rowOff>73854</xdr:rowOff>
    </xdr:from>
    <xdr:ext cx="364202" cy="392800"/>
    <xdr:sp macro="" textlink="">
      <xdr:nvSpPr>
        <xdr:cNvPr id="56" name="テキスト ボックス 55">
          <a:extLst>
            <a:ext uri="{FF2B5EF4-FFF2-40B4-BE49-F238E27FC236}">
              <a16:creationId xmlns:a16="http://schemas.microsoft.com/office/drawing/2014/main" id="{D1F6A61F-B543-4F68-B320-1728DDB620D9}"/>
            </a:ext>
          </a:extLst>
        </xdr:cNvPr>
        <xdr:cNvSpPr txBox="1"/>
      </xdr:nvSpPr>
      <xdr:spPr>
        <a:xfrm>
          <a:off x="3229389" y="12113454"/>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latin typeface="+mn-ea"/>
              <a:ea typeface="+mn-ea"/>
            </a:rPr>
            <a:t>ー</a:t>
          </a:r>
        </a:p>
      </xdr:txBody>
    </xdr:sp>
    <xdr:clientData/>
  </xdr:oneCellAnchor>
  <xdr:oneCellAnchor>
    <xdr:from>
      <xdr:col>2</xdr:col>
      <xdr:colOff>1398825</xdr:colOff>
      <xdr:row>42</xdr:row>
      <xdr:rowOff>40438</xdr:rowOff>
    </xdr:from>
    <xdr:ext cx="301915" cy="435697"/>
    <xdr:sp macro="" textlink="">
      <xdr:nvSpPr>
        <xdr:cNvPr id="57" name="テキスト ボックス 56">
          <a:extLst>
            <a:ext uri="{FF2B5EF4-FFF2-40B4-BE49-F238E27FC236}">
              <a16:creationId xmlns:a16="http://schemas.microsoft.com/office/drawing/2014/main" id="{F7E5E085-F12B-4E8B-9486-F463ADD1801E}"/>
            </a:ext>
          </a:extLst>
        </xdr:cNvPr>
        <xdr:cNvSpPr txBox="1"/>
      </xdr:nvSpPr>
      <xdr:spPr>
        <a:xfrm>
          <a:off x="2716450" y="12080038"/>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3</xdr:col>
      <xdr:colOff>246822</xdr:colOff>
      <xdr:row>42</xdr:row>
      <xdr:rowOff>47765</xdr:rowOff>
    </xdr:from>
    <xdr:ext cx="301915" cy="435697"/>
    <xdr:sp macro="" textlink="">
      <xdr:nvSpPr>
        <xdr:cNvPr id="58" name="テキスト ボックス 57">
          <a:extLst>
            <a:ext uri="{FF2B5EF4-FFF2-40B4-BE49-F238E27FC236}">
              <a16:creationId xmlns:a16="http://schemas.microsoft.com/office/drawing/2014/main" id="{DBFED305-3913-44E4-AC7F-45B0A610DCF4}"/>
            </a:ext>
          </a:extLst>
        </xdr:cNvPr>
        <xdr:cNvSpPr txBox="1"/>
      </xdr:nvSpPr>
      <xdr:spPr>
        <a:xfrm>
          <a:off x="3723447" y="12084190"/>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1296058</xdr:colOff>
      <xdr:row>42</xdr:row>
      <xdr:rowOff>77029</xdr:rowOff>
    </xdr:from>
    <xdr:ext cx="240642" cy="392800"/>
    <xdr:sp macro="" textlink="">
      <xdr:nvSpPr>
        <xdr:cNvPr id="59" name="テキスト ボックス 58">
          <a:extLst>
            <a:ext uri="{FF2B5EF4-FFF2-40B4-BE49-F238E27FC236}">
              <a16:creationId xmlns:a16="http://schemas.microsoft.com/office/drawing/2014/main" id="{D6634124-C65D-4C32-A238-438964EC0468}"/>
            </a:ext>
          </a:extLst>
        </xdr:cNvPr>
        <xdr:cNvSpPr txBox="1"/>
      </xdr:nvSpPr>
      <xdr:spPr>
        <a:xfrm>
          <a:off x="2610508" y="12116629"/>
          <a:ext cx="2406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latin typeface="+mn-ea"/>
              <a:ea typeface="+mn-ea"/>
            </a:rPr>
            <a:t>ー</a:t>
          </a:r>
        </a:p>
      </xdr:txBody>
    </xdr:sp>
    <xdr:clientData/>
  </xdr:oneCellAnchor>
  <xdr:oneCellAnchor>
    <xdr:from>
      <xdr:col>2</xdr:col>
      <xdr:colOff>409575</xdr:colOff>
      <xdr:row>45</xdr:row>
      <xdr:rowOff>177800</xdr:rowOff>
    </xdr:from>
    <xdr:ext cx="4134465" cy="328423"/>
    <xdr:sp macro="" textlink="">
      <xdr:nvSpPr>
        <xdr:cNvPr id="60" name="テキスト ボックス 59">
          <a:extLst>
            <a:ext uri="{FF2B5EF4-FFF2-40B4-BE49-F238E27FC236}">
              <a16:creationId xmlns:a16="http://schemas.microsoft.com/office/drawing/2014/main" id="{26825D45-6094-4A0D-97AE-99318253F4C3}"/>
            </a:ext>
          </a:extLst>
        </xdr:cNvPr>
        <xdr:cNvSpPr txBox="1"/>
      </xdr:nvSpPr>
      <xdr:spPr>
        <a:xfrm>
          <a:off x="1720850" y="12906375"/>
          <a:ext cx="413446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蓄電池に太陽光発電量のみを蓄電し、逆潮流を行わない場合</a:t>
          </a:r>
        </a:p>
      </xdr:txBody>
    </xdr:sp>
    <xdr:clientData/>
  </xdr:oneCellAnchor>
  <xdr:twoCellAnchor>
    <xdr:from>
      <xdr:col>2</xdr:col>
      <xdr:colOff>536023</xdr:colOff>
      <xdr:row>44</xdr:row>
      <xdr:rowOff>78973</xdr:rowOff>
    </xdr:from>
    <xdr:to>
      <xdr:col>2</xdr:col>
      <xdr:colOff>780497</xdr:colOff>
      <xdr:row>45</xdr:row>
      <xdr:rowOff>88898</xdr:rowOff>
    </xdr:to>
    <xdr:sp macro="" textlink="">
      <xdr:nvSpPr>
        <xdr:cNvPr id="61" name="楕円 60">
          <a:extLst>
            <a:ext uri="{FF2B5EF4-FFF2-40B4-BE49-F238E27FC236}">
              <a16:creationId xmlns:a16="http://schemas.microsoft.com/office/drawing/2014/main" id="{9526DE9A-7611-4861-9868-16BBCECD1A25}"/>
            </a:ext>
          </a:extLst>
        </xdr:cNvPr>
        <xdr:cNvSpPr/>
      </xdr:nvSpPr>
      <xdr:spPr>
        <a:xfrm>
          <a:off x="1850473" y="12575773"/>
          <a:ext cx="244474"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２</a:t>
          </a:r>
        </a:p>
      </xdr:txBody>
    </xdr:sp>
    <xdr:clientData/>
  </xdr:twoCellAnchor>
  <xdr:twoCellAnchor>
    <xdr:from>
      <xdr:col>2</xdr:col>
      <xdr:colOff>1140239</xdr:colOff>
      <xdr:row>44</xdr:row>
      <xdr:rowOff>78973</xdr:rowOff>
    </xdr:from>
    <xdr:to>
      <xdr:col>2</xdr:col>
      <xdr:colOff>1378363</xdr:colOff>
      <xdr:row>45</xdr:row>
      <xdr:rowOff>88898</xdr:rowOff>
    </xdr:to>
    <xdr:sp macro="" textlink="">
      <xdr:nvSpPr>
        <xdr:cNvPr id="62" name="楕円 61">
          <a:extLst>
            <a:ext uri="{FF2B5EF4-FFF2-40B4-BE49-F238E27FC236}">
              <a16:creationId xmlns:a16="http://schemas.microsoft.com/office/drawing/2014/main" id="{9F6473E2-7D6C-4604-AC80-FCFD33EA79AB}"/>
            </a:ext>
          </a:extLst>
        </xdr:cNvPr>
        <xdr:cNvSpPr/>
      </xdr:nvSpPr>
      <xdr:spPr>
        <a:xfrm>
          <a:off x="2454689" y="12575773"/>
          <a:ext cx="241299"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twoCellAnchor>
    <xdr:from>
      <xdr:col>2</xdr:col>
      <xdr:colOff>1664114</xdr:colOff>
      <xdr:row>44</xdr:row>
      <xdr:rowOff>75798</xdr:rowOff>
    </xdr:from>
    <xdr:to>
      <xdr:col>2</xdr:col>
      <xdr:colOff>1905413</xdr:colOff>
      <xdr:row>45</xdr:row>
      <xdr:rowOff>76198</xdr:rowOff>
    </xdr:to>
    <xdr:sp macro="" textlink="">
      <xdr:nvSpPr>
        <xdr:cNvPr id="63" name="楕円 62">
          <a:extLst>
            <a:ext uri="{FF2B5EF4-FFF2-40B4-BE49-F238E27FC236}">
              <a16:creationId xmlns:a16="http://schemas.microsoft.com/office/drawing/2014/main" id="{1012C516-1F45-4518-BC29-11437B5EF661}"/>
            </a:ext>
          </a:extLst>
        </xdr:cNvPr>
        <xdr:cNvSpPr/>
      </xdr:nvSpPr>
      <xdr:spPr>
        <a:xfrm>
          <a:off x="2981739" y="12572598"/>
          <a:ext cx="238124"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2</xdr:col>
      <xdr:colOff>1343439</xdr:colOff>
      <xdr:row>44</xdr:row>
      <xdr:rowOff>29404</xdr:rowOff>
    </xdr:from>
    <xdr:ext cx="364202" cy="392800"/>
    <xdr:sp macro="" textlink="">
      <xdr:nvSpPr>
        <xdr:cNvPr id="64" name="テキスト ボックス 63">
          <a:extLst>
            <a:ext uri="{FF2B5EF4-FFF2-40B4-BE49-F238E27FC236}">
              <a16:creationId xmlns:a16="http://schemas.microsoft.com/office/drawing/2014/main" id="{22966AAB-6FDA-4F28-95DB-5B4BB670B754}"/>
            </a:ext>
          </a:extLst>
        </xdr:cNvPr>
        <xdr:cNvSpPr txBox="1"/>
      </xdr:nvSpPr>
      <xdr:spPr>
        <a:xfrm>
          <a:off x="2654714" y="12523029"/>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latin typeface="+mn-ea"/>
              <a:ea typeface="+mn-ea"/>
            </a:rPr>
            <a:t>ー</a:t>
          </a:r>
        </a:p>
      </xdr:txBody>
    </xdr:sp>
    <xdr:clientData/>
  </xdr:oneCellAnchor>
  <xdr:oneCellAnchor>
    <xdr:from>
      <xdr:col>2</xdr:col>
      <xdr:colOff>830500</xdr:colOff>
      <xdr:row>43</xdr:row>
      <xdr:rowOff>218238</xdr:rowOff>
    </xdr:from>
    <xdr:ext cx="301915" cy="435697"/>
    <xdr:sp macro="" textlink="">
      <xdr:nvSpPr>
        <xdr:cNvPr id="65" name="テキスト ボックス 64">
          <a:extLst>
            <a:ext uri="{FF2B5EF4-FFF2-40B4-BE49-F238E27FC236}">
              <a16:creationId xmlns:a16="http://schemas.microsoft.com/office/drawing/2014/main" id="{57C63118-9A45-4818-941E-2B59BDEBB3A6}"/>
            </a:ext>
          </a:extLst>
        </xdr:cNvPr>
        <xdr:cNvSpPr txBox="1"/>
      </xdr:nvSpPr>
      <xdr:spPr>
        <a:xfrm>
          <a:off x="2141775" y="12489613"/>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724558</xdr:colOff>
      <xdr:row>44</xdr:row>
      <xdr:rowOff>26229</xdr:rowOff>
    </xdr:from>
    <xdr:ext cx="240642" cy="392800"/>
    <xdr:sp macro="" textlink="">
      <xdr:nvSpPr>
        <xdr:cNvPr id="66" name="テキスト ボックス 65">
          <a:extLst>
            <a:ext uri="{FF2B5EF4-FFF2-40B4-BE49-F238E27FC236}">
              <a16:creationId xmlns:a16="http://schemas.microsoft.com/office/drawing/2014/main" id="{19A09BE2-9F2E-4666-8C53-A073DCBC9D4C}"/>
            </a:ext>
          </a:extLst>
        </xdr:cNvPr>
        <xdr:cNvSpPr txBox="1"/>
      </xdr:nvSpPr>
      <xdr:spPr>
        <a:xfrm>
          <a:off x="2039008" y="12526204"/>
          <a:ext cx="2406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latin typeface="+mn-ea"/>
              <a:ea typeface="+mn-ea"/>
            </a:rPr>
            <a:t>ー</a:t>
          </a:r>
        </a:p>
      </xdr:txBody>
    </xdr:sp>
    <xdr:clientData/>
  </xdr:oneCellAnchor>
  <xdr:oneCellAnchor>
    <xdr:from>
      <xdr:col>2</xdr:col>
      <xdr:colOff>1837497</xdr:colOff>
      <xdr:row>43</xdr:row>
      <xdr:rowOff>219215</xdr:rowOff>
    </xdr:from>
    <xdr:ext cx="301915" cy="435697"/>
    <xdr:sp macro="" textlink="">
      <xdr:nvSpPr>
        <xdr:cNvPr id="67" name="テキスト ボックス 66">
          <a:extLst>
            <a:ext uri="{FF2B5EF4-FFF2-40B4-BE49-F238E27FC236}">
              <a16:creationId xmlns:a16="http://schemas.microsoft.com/office/drawing/2014/main" id="{C6C46AAD-E4A7-47D8-A8A6-D5C080A643D6}"/>
            </a:ext>
          </a:extLst>
        </xdr:cNvPr>
        <xdr:cNvSpPr txBox="1"/>
      </xdr:nvSpPr>
      <xdr:spPr>
        <a:xfrm>
          <a:off x="3155122" y="12484240"/>
          <a:ext cx="301915"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a:t>
          </a:r>
        </a:p>
      </xdr:txBody>
    </xdr:sp>
    <xdr:clientData/>
  </xdr:oneCellAnchor>
  <xdr:oneCellAnchor>
    <xdr:from>
      <xdr:col>2</xdr:col>
      <xdr:colOff>1933575</xdr:colOff>
      <xdr:row>44</xdr:row>
      <xdr:rowOff>15875</xdr:rowOff>
    </xdr:from>
    <xdr:ext cx="364202" cy="392800"/>
    <xdr:sp macro="" textlink="">
      <xdr:nvSpPr>
        <xdr:cNvPr id="68" name="テキスト ボックス 67">
          <a:extLst>
            <a:ext uri="{FF2B5EF4-FFF2-40B4-BE49-F238E27FC236}">
              <a16:creationId xmlns:a16="http://schemas.microsoft.com/office/drawing/2014/main" id="{367E1D38-A68A-468D-BD60-37DA645B434B}"/>
            </a:ext>
          </a:extLst>
        </xdr:cNvPr>
        <xdr:cNvSpPr txBox="1"/>
      </xdr:nvSpPr>
      <xdr:spPr>
        <a:xfrm>
          <a:off x="3244850" y="12512675"/>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oneCellAnchor>
    <xdr:from>
      <xdr:col>3</xdr:col>
      <xdr:colOff>1425575</xdr:colOff>
      <xdr:row>43</xdr:row>
      <xdr:rowOff>196850</xdr:rowOff>
    </xdr:from>
    <xdr:ext cx="300082" cy="242374"/>
    <xdr:sp macro="" textlink="">
      <xdr:nvSpPr>
        <xdr:cNvPr id="69" name="テキスト ボックス 68">
          <a:extLst>
            <a:ext uri="{FF2B5EF4-FFF2-40B4-BE49-F238E27FC236}">
              <a16:creationId xmlns:a16="http://schemas.microsoft.com/office/drawing/2014/main" id="{EB86A5ED-A737-4292-B42B-70636D335243}"/>
            </a:ext>
          </a:extLst>
        </xdr:cNvPr>
        <xdr:cNvSpPr txBox="1"/>
      </xdr:nvSpPr>
      <xdr:spPr>
        <a:xfrm>
          <a:off x="4902200" y="124682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endParaRPr kumimoji="1" lang="ja-JP" altLang="en-US" sz="900"/>
        </a:p>
      </xdr:txBody>
    </xdr:sp>
    <xdr:clientData/>
  </xdr:oneCellAnchor>
  <xdr:twoCellAnchor>
    <xdr:from>
      <xdr:col>2</xdr:col>
      <xdr:colOff>530225</xdr:colOff>
      <xdr:row>42</xdr:row>
      <xdr:rowOff>122181</xdr:rowOff>
    </xdr:from>
    <xdr:to>
      <xdr:col>2</xdr:col>
      <xdr:colOff>771524</xdr:colOff>
      <xdr:row>43</xdr:row>
      <xdr:rowOff>132106</xdr:rowOff>
    </xdr:to>
    <xdr:sp macro="" textlink="">
      <xdr:nvSpPr>
        <xdr:cNvPr id="70" name="楕円 69">
          <a:extLst>
            <a:ext uri="{FF2B5EF4-FFF2-40B4-BE49-F238E27FC236}">
              <a16:creationId xmlns:a16="http://schemas.microsoft.com/office/drawing/2014/main" id="{DA7843F8-E88A-4A61-8E7F-3EE9B81CD3AC}"/>
            </a:ext>
          </a:extLst>
        </xdr:cNvPr>
        <xdr:cNvSpPr/>
      </xdr:nvSpPr>
      <xdr:spPr>
        <a:xfrm>
          <a:off x="1844675" y="12164956"/>
          <a:ext cx="244474" cy="23535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６</a:t>
          </a:r>
        </a:p>
      </xdr:txBody>
    </xdr:sp>
    <xdr:clientData/>
  </xdr:twoCellAnchor>
  <xdr:oneCellAnchor>
    <xdr:from>
      <xdr:col>2</xdr:col>
      <xdr:colOff>725971</xdr:colOff>
      <xdr:row>42</xdr:row>
      <xdr:rowOff>57150</xdr:rowOff>
    </xdr:from>
    <xdr:ext cx="364202" cy="392800"/>
    <xdr:sp macro="" textlink="">
      <xdr:nvSpPr>
        <xdr:cNvPr id="71" name="テキスト ボックス 70">
          <a:extLst>
            <a:ext uri="{FF2B5EF4-FFF2-40B4-BE49-F238E27FC236}">
              <a16:creationId xmlns:a16="http://schemas.microsoft.com/office/drawing/2014/main" id="{C7DF789C-CCF2-4C9B-8114-17943F9A4A08}"/>
            </a:ext>
          </a:extLst>
        </xdr:cNvPr>
        <xdr:cNvSpPr txBox="1"/>
      </xdr:nvSpPr>
      <xdr:spPr>
        <a:xfrm>
          <a:off x="2040421" y="12096750"/>
          <a:ext cx="36420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a:t>
          </a:r>
        </a:p>
      </xdr:txBody>
    </xdr:sp>
    <xdr:clientData/>
  </xdr:oneCellAnchor>
  <xdr:twoCellAnchor>
    <xdr:from>
      <xdr:col>2</xdr:col>
      <xdr:colOff>750794</xdr:colOff>
      <xdr:row>37</xdr:row>
      <xdr:rowOff>216087</xdr:rowOff>
    </xdr:from>
    <xdr:to>
      <xdr:col>3</xdr:col>
      <xdr:colOff>306457</xdr:colOff>
      <xdr:row>39</xdr:row>
      <xdr:rowOff>160057</xdr:rowOff>
    </xdr:to>
    <xdr:sp macro="" textlink="">
      <xdr:nvSpPr>
        <xdr:cNvPr id="72" name="正方形/長方形 71">
          <a:extLst>
            <a:ext uri="{FF2B5EF4-FFF2-40B4-BE49-F238E27FC236}">
              <a16:creationId xmlns:a16="http://schemas.microsoft.com/office/drawing/2014/main" id="{A5DF07A2-5093-4892-A26A-C875AC7939D8}"/>
            </a:ext>
          </a:extLst>
        </xdr:cNvPr>
        <xdr:cNvSpPr/>
      </xdr:nvSpPr>
      <xdr:spPr>
        <a:xfrm>
          <a:off x="2068419" y="11115862"/>
          <a:ext cx="1714663" cy="40117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821294</xdr:colOff>
      <xdr:row>38</xdr:row>
      <xdr:rowOff>72142</xdr:rowOff>
    </xdr:from>
    <xdr:to>
      <xdr:col>2</xdr:col>
      <xdr:colOff>1073092</xdr:colOff>
      <xdr:row>39</xdr:row>
      <xdr:rowOff>85241</xdr:rowOff>
    </xdr:to>
    <xdr:sp macro="" textlink="">
      <xdr:nvSpPr>
        <xdr:cNvPr id="73" name="楕円 72">
          <a:extLst>
            <a:ext uri="{FF2B5EF4-FFF2-40B4-BE49-F238E27FC236}">
              <a16:creationId xmlns:a16="http://schemas.microsoft.com/office/drawing/2014/main" id="{EB681D70-8424-46CE-B9D3-356E80F7A7D6}"/>
            </a:ext>
          </a:extLst>
        </xdr:cNvPr>
        <xdr:cNvSpPr/>
      </xdr:nvSpPr>
      <xdr:spPr>
        <a:xfrm>
          <a:off x="2135744" y="11194167"/>
          <a:ext cx="254973" cy="24804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４</a:t>
          </a:r>
        </a:p>
      </xdr:txBody>
    </xdr:sp>
    <xdr:clientData/>
  </xdr:twoCellAnchor>
  <xdr:oneCellAnchor>
    <xdr:from>
      <xdr:col>2</xdr:col>
      <xdr:colOff>1054660</xdr:colOff>
      <xdr:row>38</xdr:row>
      <xdr:rowOff>28760</xdr:rowOff>
    </xdr:from>
    <xdr:ext cx="607859" cy="328423"/>
    <xdr:sp macro="" textlink="">
      <xdr:nvSpPr>
        <xdr:cNvPr id="74" name="テキスト ボックス 73">
          <a:extLst>
            <a:ext uri="{FF2B5EF4-FFF2-40B4-BE49-F238E27FC236}">
              <a16:creationId xmlns:a16="http://schemas.microsoft.com/office/drawing/2014/main" id="{B54DD3F8-0391-4F5F-AA67-D055F18CE520}"/>
            </a:ext>
          </a:extLst>
        </xdr:cNvPr>
        <xdr:cNvSpPr txBox="1"/>
      </xdr:nvSpPr>
      <xdr:spPr>
        <a:xfrm>
          <a:off x="2372285" y="11150785"/>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充電量</a:t>
          </a:r>
        </a:p>
      </xdr:txBody>
    </xdr:sp>
    <xdr:clientData/>
  </xdr:oneCellAnchor>
  <xdr:twoCellAnchor>
    <xdr:from>
      <xdr:col>2</xdr:col>
      <xdr:colOff>1672781</xdr:colOff>
      <xdr:row>38</xdr:row>
      <xdr:rowOff>73265</xdr:rowOff>
    </xdr:from>
    <xdr:to>
      <xdr:col>2</xdr:col>
      <xdr:colOff>1921404</xdr:colOff>
      <xdr:row>39</xdr:row>
      <xdr:rowOff>73665</xdr:rowOff>
    </xdr:to>
    <xdr:sp macro="" textlink="">
      <xdr:nvSpPr>
        <xdr:cNvPr id="75" name="楕円 74">
          <a:extLst>
            <a:ext uri="{FF2B5EF4-FFF2-40B4-BE49-F238E27FC236}">
              <a16:creationId xmlns:a16="http://schemas.microsoft.com/office/drawing/2014/main" id="{4E2A63B4-52CF-4A12-8C86-97E4D8A95D55}"/>
            </a:ext>
          </a:extLst>
        </xdr:cNvPr>
        <xdr:cNvSpPr/>
      </xdr:nvSpPr>
      <xdr:spPr>
        <a:xfrm>
          <a:off x="2984056" y="11198465"/>
          <a:ext cx="251798" cy="229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BIZ UDPゴシック" panose="020B0400000000000000" pitchFamily="50" charset="-128"/>
              <a:ea typeface="BIZ UDPゴシック" panose="020B0400000000000000" pitchFamily="50" charset="-128"/>
            </a:rPr>
            <a:t>５</a:t>
          </a:r>
        </a:p>
      </xdr:txBody>
    </xdr:sp>
    <xdr:clientData/>
  </xdr:twoCellAnchor>
  <xdr:oneCellAnchor>
    <xdr:from>
      <xdr:col>2</xdr:col>
      <xdr:colOff>1866339</xdr:colOff>
      <xdr:row>38</xdr:row>
      <xdr:rowOff>19511</xdr:rowOff>
    </xdr:from>
    <xdr:ext cx="607859" cy="328423"/>
    <xdr:sp macro="" textlink="">
      <xdr:nvSpPr>
        <xdr:cNvPr id="76" name="テキスト ボックス 75">
          <a:extLst>
            <a:ext uri="{FF2B5EF4-FFF2-40B4-BE49-F238E27FC236}">
              <a16:creationId xmlns:a16="http://schemas.microsoft.com/office/drawing/2014/main" id="{41357179-14D6-4F09-A5CF-D1BC0BD8A32C}"/>
            </a:ext>
          </a:extLst>
        </xdr:cNvPr>
        <xdr:cNvSpPr txBox="1"/>
      </xdr:nvSpPr>
      <xdr:spPr>
        <a:xfrm>
          <a:off x="3180789" y="11144711"/>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放電量</a:t>
          </a:r>
        </a:p>
      </xdr:txBody>
    </xdr:sp>
    <xdr:clientData/>
  </xdr:oneCellAnchor>
  <xdr:oneCellAnchor>
    <xdr:from>
      <xdr:col>1</xdr:col>
      <xdr:colOff>15875</xdr:colOff>
      <xdr:row>1</xdr:row>
      <xdr:rowOff>482600</xdr:rowOff>
    </xdr:from>
    <xdr:ext cx="11328742" cy="2325508"/>
    <xdr:sp macro="" textlink="">
      <xdr:nvSpPr>
        <xdr:cNvPr id="77" name="テキスト ボックス 76">
          <a:extLst>
            <a:ext uri="{FF2B5EF4-FFF2-40B4-BE49-F238E27FC236}">
              <a16:creationId xmlns:a16="http://schemas.microsoft.com/office/drawing/2014/main" id="{0121CDB4-70DA-4BBA-9B67-32E798EED112}"/>
            </a:ext>
          </a:extLst>
        </xdr:cNvPr>
        <xdr:cNvSpPr txBox="1"/>
      </xdr:nvSpPr>
      <xdr:spPr>
        <a:xfrm>
          <a:off x="673100" y="485775"/>
          <a:ext cx="11328742" cy="2325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●留意事項●</a:t>
          </a:r>
          <a:endParaRPr kumimoji="1" lang="en-US" altLang="ja-JP" sz="1100"/>
        </a:p>
        <a:p>
          <a:r>
            <a:rPr kumimoji="1" lang="ja-JP" altLang="en-US" sz="1100"/>
            <a:t>・原則、太陽光発電からの電力は優先的に物流業務用</a:t>
          </a:r>
          <a:r>
            <a:rPr kumimoji="1" lang="en-US" altLang="ja-JP" sz="1100"/>
            <a:t>EV</a:t>
          </a:r>
          <a:r>
            <a:rPr kumimoji="1" lang="ja-JP" altLang="en-US" sz="1100"/>
            <a:t>車両へ供給させること</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・太陽光発電から</a:t>
          </a:r>
          <a:r>
            <a:rPr kumimoji="1" lang="ja-JP" altLang="en-US" sz="1100">
              <a:solidFill>
                <a:schemeClr val="tx1"/>
              </a:solidFill>
              <a:effectLst/>
              <a:latin typeface="+mn-lt"/>
              <a:ea typeface="+mn-ea"/>
              <a:cs typeface="+mn-cs"/>
            </a:rPr>
            <a:t>供給される</a:t>
          </a:r>
          <a:r>
            <a:rPr kumimoji="1" lang="ja-JP" altLang="ja-JP" sz="1100">
              <a:solidFill>
                <a:schemeClr val="tx1"/>
              </a:solidFill>
              <a:effectLst/>
              <a:latin typeface="+mn-lt"/>
              <a:ea typeface="+mn-ea"/>
              <a:cs typeface="+mn-cs"/>
            </a:rPr>
            <a:t>電力</a:t>
          </a:r>
          <a:r>
            <a:rPr kumimoji="1" lang="ja-JP" altLang="en-US" sz="1100">
              <a:solidFill>
                <a:schemeClr val="tx1"/>
              </a:solidFill>
              <a:effectLst/>
              <a:latin typeface="+mn-lt"/>
              <a:ea typeface="+mn-ea"/>
              <a:cs typeface="+mn-cs"/>
            </a:rPr>
            <a:t>のうち、</a:t>
          </a:r>
          <a:r>
            <a:rPr kumimoji="1" lang="ja-JP" altLang="ja-JP" sz="1100">
              <a:solidFill>
                <a:schemeClr val="tx1"/>
              </a:solidFill>
              <a:effectLst/>
              <a:latin typeface="+mn-lt"/>
              <a:ea typeface="+mn-ea"/>
              <a:cs typeface="+mn-cs"/>
            </a:rPr>
            <a:t>物流業務用</a:t>
          </a:r>
          <a:r>
            <a:rPr kumimoji="1" lang="en-US" altLang="ja-JP" sz="1100">
              <a:solidFill>
                <a:schemeClr val="tx1"/>
              </a:solidFill>
              <a:effectLst/>
              <a:latin typeface="+mn-lt"/>
              <a:ea typeface="+mn-ea"/>
              <a:cs typeface="+mn-cs"/>
            </a:rPr>
            <a:t>EV</a:t>
          </a:r>
          <a:r>
            <a:rPr kumimoji="1" lang="ja-JP" altLang="ja-JP" sz="1100">
              <a:solidFill>
                <a:schemeClr val="tx1"/>
              </a:solidFill>
              <a:effectLst/>
              <a:latin typeface="+mn-lt"/>
              <a:ea typeface="+mn-ea"/>
              <a:cs typeface="+mn-cs"/>
            </a:rPr>
            <a:t>車両へ供給さ</a:t>
          </a:r>
          <a:r>
            <a:rPr kumimoji="1" lang="ja-JP" altLang="en-US" sz="1100">
              <a:solidFill>
                <a:schemeClr val="tx1"/>
              </a:solidFill>
              <a:effectLst/>
              <a:latin typeface="+mn-lt"/>
              <a:ea typeface="+mn-ea"/>
              <a:cs typeface="+mn-cs"/>
            </a:rPr>
            <a:t>れる電力以外は事務所等で利用されるものとして計算すること（⑧事務所等の電力需要として扱う）</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・蓄電池が満充電されているときは、事務所等に電力供給して良いものとする</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a:t>
          </a:r>
          <a:r>
            <a:rPr lang="ja-JP" altLang="en-US"/>
            <a:t>系統電力から蓄電池に電力供給される場合は、</a:t>
          </a:r>
          <a:r>
            <a:rPr kumimoji="1" lang="ja-JP" altLang="ja-JP" sz="1100">
              <a:solidFill>
                <a:schemeClr val="tx1"/>
              </a:solidFill>
              <a:effectLst/>
              <a:latin typeface="+mn-lt"/>
              <a:ea typeface="+mn-ea"/>
              <a:cs typeface="+mn-cs"/>
            </a:rPr>
            <a:t>物流業務用</a:t>
          </a:r>
          <a:r>
            <a:rPr kumimoji="1" lang="en-US" altLang="ja-JP" sz="1100">
              <a:solidFill>
                <a:schemeClr val="tx1"/>
              </a:solidFill>
              <a:effectLst/>
              <a:latin typeface="+mn-lt"/>
              <a:ea typeface="+mn-ea"/>
              <a:cs typeface="+mn-cs"/>
            </a:rPr>
            <a:t>EV</a:t>
          </a:r>
          <a:r>
            <a:rPr kumimoji="1" lang="ja-JP" altLang="ja-JP" sz="1100">
              <a:solidFill>
                <a:schemeClr val="tx1"/>
              </a:solidFill>
              <a:effectLst/>
              <a:latin typeface="+mn-lt"/>
              <a:ea typeface="+mn-ea"/>
              <a:cs typeface="+mn-cs"/>
            </a:rPr>
            <a:t>車両</a:t>
          </a:r>
          <a:r>
            <a:rPr lang="ja-JP" altLang="en-US"/>
            <a:t>へ供給される電力から系統からの電力分を除外すること</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・蓄電池を持たない場合、</a:t>
          </a:r>
          <a:r>
            <a:rPr kumimoji="1" lang="ja-JP" altLang="ja-JP" sz="1100">
              <a:solidFill>
                <a:schemeClr val="tx1"/>
              </a:solidFill>
              <a:effectLst/>
              <a:latin typeface="+mn-lt"/>
              <a:ea typeface="+mn-ea"/>
              <a:cs typeface="+mn-cs"/>
            </a:rPr>
            <a:t>太陽光発電</a:t>
          </a:r>
          <a:r>
            <a:rPr kumimoji="1" lang="ja-JP" altLang="en-US" sz="1100">
              <a:solidFill>
                <a:schemeClr val="tx1"/>
              </a:solidFill>
              <a:effectLst/>
              <a:latin typeface="+mn-lt"/>
              <a:ea typeface="+mn-ea"/>
              <a:cs typeface="+mn-cs"/>
            </a:rPr>
            <a:t>を行っていない時間帯は系統からの電力となるので、排出係数の根拠設定を系統からの</a:t>
          </a:r>
          <a:r>
            <a:rPr kumimoji="1" lang="ja-JP" altLang="ja-JP" sz="1100">
              <a:solidFill>
                <a:schemeClr val="tx1"/>
              </a:solidFill>
              <a:effectLst/>
              <a:latin typeface="+mn-lt"/>
              <a:ea typeface="+mn-ea"/>
              <a:cs typeface="+mn-cs"/>
            </a:rPr>
            <a:t>電力会社</a:t>
          </a:r>
          <a:r>
            <a:rPr kumimoji="1" lang="ja-JP" altLang="en-US" sz="1100">
              <a:solidFill>
                <a:schemeClr val="tx1"/>
              </a:solidFill>
              <a:effectLst/>
              <a:latin typeface="+mn-lt"/>
              <a:ea typeface="+mn-ea"/>
              <a:cs typeface="+mn-cs"/>
            </a:rPr>
            <a:t>とすること</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・具体例として</a:t>
          </a:r>
          <a:r>
            <a:rPr lang="en-US" altLang="ja-JP">
              <a:effectLst/>
            </a:rPr>
            <a:t>【</a:t>
          </a:r>
          <a:r>
            <a:rPr lang="ja-JP" altLang="en-US">
              <a:effectLst/>
            </a:rPr>
            <a:t>システム構成イメージ</a:t>
          </a:r>
          <a:r>
            <a:rPr lang="en-US" altLang="ja-JP">
              <a:effectLst/>
            </a:rPr>
            <a:t>】</a:t>
          </a:r>
          <a:r>
            <a:rPr lang="ja-JP" altLang="en-US">
              <a:effectLst/>
            </a:rPr>
            <a:t>を参照すること。ただし、想定したイメージと異なる場合は</a:t>
          </a:r>
          <a:r>
            <a:rPr lang="en-US" altLang="ja-JP">
              <a:effectLst/>
            </a:rPr>
            <a:t>【</a:t>
          </a:r>
          <a:r>
            <a:rPr lang="ja-JP" altLang="en-US">
              <a:effectLst/>
            </a:rPr>
            <a:t>電力需要・供給に関する実績データ</a:t>
          </a:r>
          <a:r>
            <a:rPr lang="en-US" altLang="ja-JP">
              <a:effectLst/>
            </a:rPr>
            <a:t>】</a:t>
          </a:r>
          <a:r>
            <a:rPr lang="ja-JP" altLang="en-US">
              <a:effectLst/>
            </a:rPr>
            <a:t>表の行を追加、式を修正する</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　などして、</a:t>
          </a:r>
          <a:r>
            <a:rPr lang="en-US" altLang="ja-JP">
              <a:effectLst/>
            </a:rPr>
            <a:t>CO2</a:t>
          </a:r>
          <a:r>
            <a:rPr lang="ja-JP" altLang="en-US">
              <a:effectLst/>
            </a:rPr>
            <a:t>削減量を算出するために必要な自家発自家消費量等を定義し、回答すること</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oneCellAnchor>
  <xdr:twoCellAnchor>
    <xdr:from>
      <xdr:col>4</xdr:col>
      <xdr:colOff>515470</xdr:colOff>
      <xdr:row>0</xdr:row>
      <xdr:rowOff>100853</xdr:rowOff>
    </xdr:from>
    <xdr:to>
      <xdr:col>6</xdr:col>
      <xdr:colOff>268941</xdr:colOff>
      <xdr:row>1</xdr:row>
      <xdr:rowOff>67235</xdr:rowOff>
    </xdr:to>
    <xdr:sp macro="" textlink="">
      <xdr:nvSpPr>
        <xdr:cNvPr id="78" name="角丸四角形 6">
          <a:extLst>
            <a:ext uri="{FF2B5EF4-FFF2-40B4-BE49-F238E27FC236}">
              <a16:creationId xmlns:a16="http://schemas.microsoft.com/office/drawing/2014/main" id="{01B7A318-B2C2-4AEB-89B1-AEBB51AA97E2}"/>
            </a:ext>
          </a:extLst>
        </xdr:cNvPr>
        <xdr:cNvSpPr/>
      </xdr:nvSpPr>
      <xdr:spPr>
        <a:xfrm>
          <a:off x="5591735" y="100853"/>
          <a:ext cx="1075765" cy="627529"/>
        </a:xfrm>
        <a:prstGeom prst="roundRect">
          <a:avLst>
            <a:gd name="adj" fmla="val 2803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1400" b="1"/>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56C8-305C-47AE-B8C4-380B4111072A}">
  <dimension ref="A1:Q50"/>
  <sheetViews>
    <sheetView tabSelected="1" view="pageBreakPreview" zoomScale="85" zoomScaleNormal="55" zoomScaleSheetLayoutView="85" workbookViewId="0">
      <selection activeCell="Y3" sqref="Y3"/>
    </sheetView>
  </sheetViews>
  <sheetFormatPr defaultRowHeight="18" x14ac:dyDescent="0.55000000000000004"/>
  <cols>
    <col min="1" max="2" width="8.6640625" style="1"/>
    <col min="3" max="3" width="28.33203125" style="1" customWidth="1"/>
    <col min="4" max="4" width="20.9140625" style="1" customWidth="1"/>
    <col min="5" max="16" width="8.6640625" style="1"/>
    <col min="17" max="17" width="14.58203125" style="1" customWidth="1"/>
    <col min="18" max="19" width="8.6640625" style="1"/>
    <col min="20" max="20" width="2.58203125" style="1" customWidth="1"/>
    <col min="21" max="16384" width="8.6640625" style="1"/>
  </cols>
  <sheetData>
    <row r="1" spans="2:17" ht="52" customHeight="1" thickBot="1" x14ac:dyDescent="0.6">
      <c r="B1" s="265" t="s">
        <v>1257</v>
      </c>
      <c r="C1" s="284"/>
      <c r="D1" s="285"/>
    </row>
    <row r="2" spans="2:17" ht="45" customHeight="1" x14ac:dyDescent="0.55000000000000004">
      <c r="B2" s="247" t="s">
        <v>32</v>
      </c>
    </row>
    <row r="3" spans="2:17" ht="166.5" customHeight="1" x14ac:dyDescent="0.55000000000000004"/>
    <row r="4" spans="2:17" x14ac:dyDescent="0.55000000000000004">
      <c r="B4" s="286" t="s">
        <v>0</v>
      </c>
      <c r="C4" s="286" t="s">
        <v>1</v>
      </c>
      <c r="D4" s="288" t="s">
        <v>1253</v>
      </c>
      <c r="E4" s="289" t="s">
        <v>15</v>
      </c>
      <c r="F4" s="290"/>
      <c r="G4" s="290"/>
      <c r="H4" s="290"/>
      <c r="I4" s="290"/>
      <c r="J4" s="290"/>
      <c r="K4" s="290"/>
      <c r="L4" s="290"/>
      <c r="M4" s="290"/>
      <c r="N4" s="290"/>
      <c r="O4" s="290"/>
      <c r="P4" s="290"/>
      <c r="Q4" s="291"/>
    </row>
    <row r="5" spans="2:17" x14ac:dyDescent="0.55000000000000004">
      <c r="B5" s="287"/>
      <c r="C5" s="287"/>
      <c r="D5" s="287"/>
      <c r="E5" s="2" t="s">
        <v>2</v>
      </c>
      <c r="F5" s="2" t="s">
        <v>3</v>
      </c>
      <c r="G5" s="2" t="s">
        <v>4</v>
      </c>
      <c r="H5" s="2" t="s">
        <v>5</v>
      </c>
      <c r="I5" s="2" t="s">
        <v>6</v>
      </c>
      <c r="J5" s="2" t="s">
        <v>7</v>
      </c>
      <c r="K5" s="2" t="s">
        <v>8</v>
      </c>
      <c r="L5" s="2" t="s">
        <v>9</v>
      </c>
      <c r="M5" s="2" t="s">
        <v>10</v>
      </c>
      <c r="N5" s="2" t="s">
        <v>11</v>
      </c>
      <c r="O5" s="2" t="s">
        <v>12</v>
      </c>
      <c r="P5" s="2" t="s">
        <v>13</v>
      </c>
      <c r="Q5" s="2" t="s">
        <v>14</v>
      </c>
    </row>
    <row r="6" spans="2:17" x14ac:dyDescent="0.55000000000000004">
      <c r="B6" s="253">
        <v>1</v>
      </c>
      <c r="C6" s="253" t="s">
        <v>16</v>
      </c>
      <c r="D6" s="259" t="s">
        <v>22</v>
      </c>
      <c r="E6" s="252"/>
      <c r="F6" s="252"/>
      <c r="G6" s="252"/>
      <c r="H6" s="252"/>
      <c r="I6" s="252"/>
      <c r="J6" s="252"/>
      <c r="K6" s="252"/>
      <c r="L6" s="252"/>
      <c r="M6" s="252"/>
      <c r="N6" s="252"/>
      <c r="O6" s="252"/>
      <c r="P6" s="252"/>
      <c r="Q6" s="252"/>
    </row>
    <row r="7" spans="2:17" x14ac:dyDescent="0.55000000000000004">
      <c r="B7" s="253">
        <v>2</v>
      </c>
      <c r="C7" s="253" t="s">
        <v>17</v>
      </c>
      <c r="D7" s="259" t="s">
        <v>23</v>
      </c>
      <c r="E7" s="252"/>
      <c r="F7" s="252"/>
      <c r="G7" s="252"/>
      <c r="H7" s="252"/>
      <c r="I7" s="252"/>
      <c r="J7" s="252"/>
      <c r="K7" s="252"/>
      <c r="L7" s="252"/>
      <c r="M7" s="252"/>
      <c r="N7" s="252"/>
      <c r="O7" s="252"/>
      <c r="P7" s="252"/>
      <c r="Q7" s="252"/>
    </row>
    <row r="8" spans="2:17" x14ac:dyDescent="0.55000000000000004">
      <c r="B8" s="253">
        <v>3</v>
      </c>
      <c r="C8" s="253" t="s">
        <v>18</v>
      </c>
      <c r="D8" s="259" t="s">
        <v>1254</v>
      </c>
      <c r="E8" s="252"/>
      <c r="F8" s="252"/>
      <c r="G8" s="252"/>
      <c r="H8" s="252"/>
      <c r="I8" s="252"/>
      <c r="J8" s="252"/>
      <c r="K8" s="252"/>
      <c r="L8" s="252"/>
      <c r="M8" s="252"/>
      <c r="N8" s="252"/>
      <c r="O8" s="252"/>
      <c r="P8" s="252"/>
      <c r="Q8" s="252"/>
    </row>
    <row r="9" spans="2:17" x14ac:dyDescent="0.55000000000000004">
      <c r="B9" s="253">
        <v>4</v>
      </c>
      <c r="C9" s="253" t="s">
        <v>19</v>
      </c>
      <c r="D9" s="259" t="s">
        <v>24</v>
      </c>
      <c r="E9" s="252"/>
      <c r="F9" s="252"/>
      <c r="G9" s="252"/>
      <c r="H9" s="252"/>
      <c r="I9" s="252"/>
      <c r="J9" s="252"/>
      <c r="K9" s="252"/>
      <c r="L9" s="252"/>
      <c r="M9" s="252"/>
      <c r="N9" s="252"/>
      <c r="O9" s="252"/>
      <c r="P9" s="252"/>
      <c r="Q9" s="252"/>
    </row>
    <row r="10" spans="2:17" ht="18.5" thickBot="1" x14ac:dyDescent="0.6">
      <c r="B10" s="253">
        <v>5</v>
      </c>
      <c r="C10" s="253" t="s">
        <v>20</v>
      </c>
      <c r="D10" s="259" t="s">
        <v>25</v>
      </c>
      <c r="E10" s="252"/>
      <c r="F10" s="252"/>
      <c r="G10" s="252"/>
      <c r="H10" s="252"/>
      <c r="I10" s="252"/>
      <c r="J10" s="252"/>
      <c r="K10" s="252"/>
      <c r="L10" s="252"/>
      <c r="M10" s="252"/>
      <c r="N10" s="252"/>
      <c r="O10" s="252"/>
      <c r="P10" s="252"/>
      <c r="Q10" s="260"/>
    </row>
    <row r="11" spans="2:17" ht="18.5" thickBot="1" x14ac:dyDescent="0.6">
      <c r="B11" s="253">
        <v>6</v>
      </c>
      <c r="C11" s="253" t="s">
        <v>21</v>
      </c>
      <c r="D11" s="259" t="s">
        <v>1255</v>
      </c>
      <c r="E11" s="252"/>
      <c r="F11" s="252"/>
      <c r="G11" s="252"/>
      <c r="H11" s="252"/>
      <c r="I11" s="252"/>
      <c r="J11" s="252"/>
      <c r="K11" s="252"/>
      <c r="L11" s="252"/>
      <c r="M11" s="252"/>
      <c r="N11" s="252"/>
      <c r="O11" s="252"/>
      <c r="P11" s="261"/>
      <c r="Q11" s="266">
        <f t="shared" ref="Q11" si="0">SUM(E11:P11)</f>
        <v>0</v>
      </c>
    </row>
    <row r="12" spans="2:17" x14ac:dyDescent="0.55000000000000004">
      <c r="B12" s="253">
        <v>7</v>
      </c>
      <c r="C12" s="253" t="s">
        <v>1251</v>
      </c>
      <c r="D12" s="259" t="s">
        <v>26</v>
      </c>
      <c r="E12" s="252"/>
      <c r="F12" s="252"/>
      <c r="G12" s="252"/>
      <c r="H12" s="252"/>
      <c r="I12" s="252"/>
      <c r="J12" s="252"/>
      <c r="K12" s="252"/>
      <c r="L12" s="252"/>
      <c r="M12" s="252"/>
      <c r="N12" s="252"/>
      <c r="O12" s="252"/>
      <c r="P12" s="252"/>
      <c r="Q12" s="267"/>
    </row>
    <row r="13" spans="2:17" x14ac:dyDescent="0.55000000000000004">
      <c r="B13" s="253">
        <v>8</v>
      </c>
      <c r="C13" s="253" t="s">
        <v>1252</v>
      </c>
      <c r="D13" s="259" t="s">
        <v>1256</v>
      </c>
      <c r="E13" s="252"/>
      <c r="F13" s="252"/>
      <c r="G13" s="252"/>
      <c r="H13" s="252"/>
      <c r="I13" s="252"/>
      <c r="J13" s="252"/>
      <c r="K13" s="252"/>
      <c r="L13" s="252"/>
      <c r="M13" s="252"/>
      <c r="N13" s="252"/>
      <c r="O13" s="252"/>
      <c r="P13" s="261"/>
      <c r="Q13" s="252"/>
    </row>
    <row r="15" spans="2:17" x14ac:dyDescent="0.55000000000000004">
      <c r="C15" s="254" t="s">
        <v>30</v>
      </c>
      <c r="D15" s="254"/>
      <c r="E15" s="254"/>
      <c r="F15" s="254"/>
      <c r="G15" s="254"/>
      <c r="H15" s="254"/>
      <c r="I15" s="254"/>
      <c r="J15" s="254"/>
      <c r="K15" s="254"/>
      <c r="L15" s="254"/>
      <c r="M15" s="254"/>
    </row>
    <row r="16" spans="2:17" x14ac:dyDescent="0.55000000000000004">
      <c r="C16" s="254" t="s">
        <v>31</v>
      </c>
      <c r="D16" s="254"/>
      <c r="E16" s="254"/>
      <c r="F16" s="254"/>
      <c r="G16" s="254"/>
      <c r="H16" s="254"/>
      <c r="I16" s="254"/>
      <c r="J16" s="254"/>
      <c r="K16" s="254"/>
      <c r="L16" s="254"/>
      <c r="M16" s="254"/>
    </row>
    <row r="18" spans="1:15" ht="45" customHeight="1" x14ac:dyDescent="0.55000000000000004">
      <c r="B18" s="248" t="s">
        <v>1249</v>
      </c>
    </row>
    <row r="19" spans="1:15" x14ac:dyDescent="0.55000000000000004">
      <c r="C19" s="249" t="s">
        <v>27</v>
      </c>
      <c r="D19" s="268">
        <f>Q11</f>
        <v>0</v>
      </c>
      <c r="E19" s="3" t="s">
        <v>33</v>
      </c>
    </row>
    <row r="20" spans="1:15" x14ac:dyDescent="0.55000000000000004">
      <c r="C20" s="249" t="s">
        <v>29</v>
      </c>
      <c r="D20" s="262"/>
      <c r="E20" s="245" t="s">
        <v>1246</v>
      </c>
    </row>
    <row r="21" spans="1:15" ht="18.5" thickBot="1" x14ac:dyDescent="0.6">
      <c r="C21" s="250" t="s">
        <v>1247</v>
      </c>
      <c r="D21" s="263"/>
      <c r="E21" s="245" t="s">
        <v>1246</v>
      </c>
    </row>
    <row r="22" spans="1:15" ht="20.5" thickBot="1" x14ac:dyDescent="0.6">
      <c r="C22" s="251" t="s">
        <v>1250</v>
      </c>
      <c r="D22" s="264">
        <f>D19*D20</f>
        <v>0</v>
      </c>
      <c r="E22" s="3" t="s">
        <v>28</v>
      </c>
    </row>
    <row r="23" spans="1:15" x14ac:dyDescent="0.55000000000000004">
      <c r="C23" s="246"/>
    </row>
    <row r="24" spans="1:15" x14ac:dyDescent="0.55000000000000004">
      <c r="A24" s="255"/>
      <c r="B24" s="255"/>
      <c r="C24" s="255"/>
      <c r="D24" s="255"/>
      <c r="E24" s="255"/>
      <c r="F24" s="255"/>
      <c r="G24" s="255"/>
      <c r="H24" s="255"/>
      <c r="I24" s="255"/>
      <c r="J24" s="255"/>
      <c r="K24" s="255"/>
      <c r="L24" s="255"/>
      <c r="M24" s="255"/>
      <c r="N24" s="255"/>
    </row>
    <row r="25" spans="1:15" ht="21" customHeight="1" x14ac:dyDescent="0.55000000000000004">
      <c r="A25" s="255"/>
      <c r="B25" s="255"/>
      <c r="C25" s="255"/>
      <c r="D25" s="255"/>
      <c r="E25" s="255"/>
      <c r="F25" s="255"/>
      <c r="G25" s="255"/>
      <c r="H25" s="255"/>
      <c r="I25" s="255"/>
      <c r="J25" s="255"/>
      <c r="K25" s="255"/>
      <c r="L25" s="255"/>
      <c r="M25" s="255"/>
      <c r="N25" s="255"/>
      <c r="O25" s="255"/>
    </row>
    <row r="26" spans="1:15" x14ac:dyDescent="0.55000000000000004">
      <c r="A26" s="255"/>
      <c r="B26" s="255"/>
      <c r="C26" s="255"/>
      <c r="D26" s="255"/>
      <c r="E26" s="255"/>
      <c r="F26" s="255"/>
      <c r="G26" s="255"/>
      <c r="H26" s="255"/>
      <c r="I26" s="255"/>
      <c r="J26" s="255"/>
      <c r="K26" s="255"/>
      <c r="L26" s="255"/>
      <c r="M26" s="255"/>
      <c r="N26" s="255"/>
      <c r="O26" s="255"/>
    </row>
    <row r="27" spans="1:15" x14ac:dyDescent="0.55000000000000004">
      <c r="A27" s="255"/>
      <c r="B27" s="255"/>
      <c r="C27" s="255"/>
      <c r="D27" s="255"/>
      <c r="E27" s="255"/>
      <c r="F27" s="255"/>
      <c r="G27" s="255"/>
      <c r="H27" s="255"/>
      <c r="I27" s="255"/>
      <c r="J27" s="255"/>
      <c r="K27" s="255"/>
      <c r="L27" s="255"/>
      <c r="M27" s="255"/>
      <c r="N27" s="255"/>
      <c r="O27" s="255"/>
    </row>
    <row r="28" spans="1:15" x14ac:dyDescent="0.55000000000000004">
      <c r="A28" s="255"/>
      <c r="B28" s="255"/>
      <c r="C28" s="255"/>
      <c r="D28" s="255"/>
      <c r="E28" s="255"/>
      <c r="F28" s="255"/>
      <c r="G28" s="255"/>
      <c r="H28" s="255"/>
      <c r="I28" s="255"/>
      <c r="J28" s="255"/>
      <c r="K28" s="255"/>
      <c r="L28" s="255"/>
      <c r="M28" s="255"/>
      <c r="N28" s="255"/>
      <c r="O28" s="255"/>
    </row>
    <row r="29" spans="1:15" x14ac:dyDescent="0.55000000000000004">
      <c r="A29" s="255"/>
      <c r="B29" s="255"/>
      <c r="C29" s="255"/>
      <c r="D29" s="255"/>
      <c r="E29" s="255"/>
      <c r="F29" s="255"/>
      <c r="G29" s="255"/>
      <c r="H29" s="255"/>
      <c r="I29" s="255"/>
      <c r="J29" s="255"/>
      <c r="K29" s="255"/>
      <c r="L29" s="255"/>
      <c r="M29" s="255"/>
      <c r="N29" s="255"/>
      <c r="O29" s="255"/>
    </row>
    <row r="30" spans="1:15" x14ac:dyDescent="0.55000000000000004">
      <c r="A30" s="255"/>
      <c r="B30" s="255"/>
      <c r="C30" s="255"/>
      <c r="D30" s="255"/>
      <c r="E30" s="255"/>
      <c r="F30" s="255"/>
      <c r="G30" s="255"/>
      <c r="H30" s="255"/>
      <c r="I30" s="255"/>
      <c r="J30" s="255"/>
      <c r="K30" s="255"/>
      <c r="L30" s="255"/>
      <c r="M30" s="255"/>
      <c r="N30" s="255"/>
      <c r="O30" s="255"/>
    </row>
    <row r="31" spans="1:15" x14ac:dyDescent="0.55000000000000004">
      <c r="A31" s="255"/>
      <c r="B31" s="255"/>
      <c r="C31" s="255"/>
      <c r="D31" s="255"/>
      <c r="E31" s="255"/>
      <c r="F31" s="255"/>
      <c r="G31" s="255"/>
      <c r="H31" s="255"/>
      <c r="I31" s="255"/>
      <c r="J31" s="255"/>
      <c r="K31" s="255"/>
      <c r="L31" s="255"/>
      <c r="M31" s="255"/>
      <c r="N31" s="255"/>
      <c r="O31" s="255"/>
    </row>
    <row r="32" spans="1:15" x14ac:dyDescent="0.55000000000000004">
      <c r="A32" s="255"/>
      <c r="B32" s="255"/>
      <c r="C32" s="255"/>
      <c r="D32" s="255"/>
      <c r="E32" s="255"/>
      <c r="F32" s="255"/>
      <c r="G32" s="255"/>
      <c r="H32" s="255"/>
      <c r="I32" s="255"/>
      <c r="J32" s="255"/>
      <c r="K32" s="255"/>
      <c r="L32" s="255"/>
      <c r="M32" s="255"/>
      <c r="N32" s="255"/>
      <c r="O32" s="255"/>
    </row>
    <row r="33" spans="1:15" x14ac:dyDescent="0.55000000000000004">
      <c r="A33" s="255"/>
      <c r="B33" s="255"/>
      <c r="C33" s="255"/>
      <c r="D33" s="255"/>
      <c r="E33" s="255"/>
      <c r="F33" s="255"/>
      <c r="G33" s="255"/>
      <c r="H33" s="255"/>
      <c r="I33" s="255"/>
      <c r="J33" s="255"/>
      <c r="K33" s="255"/>
      <c r="L33" s="255"/>
      <c r="M33" s="255"/>
      <c r="N33" s="255"/>
      <c r="O33" s="255"/>
    </row>
    <row r="34" spans="1:15" x14ac:dyDescent="0.55000000000000004">
      <c r="A34" s="255"/>
      <c r="B34" s="255"/>
      <c r="C34" s="255"/>
      <c r="D34" s="255"/>
      <c r="E34" s="255"/>
      <c r="F34" s="255"/>
      <c r="G34" s="255"/>
      <c r="H34" s="255"/>
      <c r="I34" s="255"/>
      <c r="J34" s="255"/>
      <c r="K34" s="255"/>
      <c r="L34" s="255"/>
      <c r="M34" s="255"/>
      <c r="N34" s="255"/>
      <c r="O34" s="255"/>
    </row>
    <row r="35" spans="1:15" x14ac:dyDescent="0.55000000000000004">
      <c r="A35" s="255"/>
      <c r="B35" s="255"/>
      <c r="C35" s="255"/>
      <c r="D35" s="255"/>
      <c r="E35" s="255"/>
      <c r="F35" s="255"/>
      <c r="G35" s="255"/>
      <c r="H35" s="255"/>
      <c r="I35" s="255"/>
      <c r="J35" s="255"/>
      <c r="K35" s="255"/>
      <c r="L35" s="255"/>
      <c r="M35" s="255"/>
      <c r="N35" s="255"/>
      <c r="O35" s="255"/>
    </row>
    <row r="36" spans="1:15" x14ac:dyDescent="0.55000000000000004">
      <c r="A36" s="255"/>
      <c r="B36" s="255"/>
      <c r="C36" s="255"/>
      <c r="D36" s="255"/>
      <c r="E36" s="255"/>
      <c r="F36" s="255"/>
      <c r="G36" s="255"/>
      <c r="H36" s="255"/>
      <c r="I36" s="255"/>
      <c r="J36" s="255"/>
      <c r="K36" s="255"/>
      <c r="L36" s="255"/>
      <c r="M36" s="255"/>
      <c r="N36" s="255"/>
      <c r="O36" s="255"/>
    </row>
    <row r="37" spans="1:15" x14ac:dyDescent="0.55000000000000004">
      <c r="A37" s="255"/>
      <c r="B37" s="255"/>
      <c r="C37" s="255"/>
      <c r="D37" s="255"/>
      <c r="E37" s="255"/>
      <c r="F37" s="255"/>
      <c r="G37" s="255"/>
      <c r="H37" s="255"/>
      <c r="I37" s="255"/>
      <c r="J37" s="255"/>
      <c r="K37" s="255"/>
      <c r="L37" s="255"/>
      <c r="M37" s="255"/>
      <c r="N37" s="255"/>
      <c r="O37" s="255"/>
    </row>
    <row r="38" spans="1:15" x14ac:dyDescent="0.55000000000000004">
      <c r="A38" s="255"/>
      <c r="B38" s="255"/>
      <c r="C38" s="255"/>
      <c r="D38" s="255"/>
      <c r="E38" s="255"/>
      <c r="F38" s="255"/>
      <c r="G38" s="255"/>
      <c r="H38" s="255"/>
      <c r="I38" s="255"/>
      <c r="J38" s="255"/>
      <c r="K38" s="255"/>
      <c r="L38" s="255"/>
      <c r="M38" s="255"/>
      <c r="N38" s="255"/>
      <c r="O38" s="255"/>
    </row>
    <row r="39" spans="1:15" x14ac:dyDescent="0.55000000000000004">
      <c r="A39" s="255"/>
      <c r="B39" s="255"/>
      <c r="C39" s="255"/>
      <c r="D39" s="255"/>
      <c r="E39" s="255"/>
      <c r="F39" s="255"/>
      <c r="G39" s="255"/>
      <c r="H39" s="255"/>
      <c r="I39" s="256"/>
      <c r="J39" s="255"/>
      <c r="K39" s="255"/>
      <c r="L39" s="255"/>
      <c r="M39" s="255"/>
      <c r="N39" s="255"/>
      <c r="O39" s="255"/>
    </row>
    <row r="40" spans="1:15" x14ac:dyDescent="0.55000000000000004">
      <c r="A40" s="255"/>
      <c r="B40" s="255"/>
      <c r="C40" s="255"/>
      <c r="D40" s="255"/>
      <c r="E40" s="255"/>
      <c r="F40" s="255"/>
      <c r="G40" s="255"/>
      <c r="H40" s="255"/>
      <c r="I40" s="256"/>
      <c r="J40" s="255"/>
      <c r="K40" s="255"/>
      <c r="L40" s="255"/>
      <c r="M40" s="255"/>
      <c r="N40" s="255"/>
      <c r="O40" s="255"/>
    </row>
    <row r="41" spans="1:15" x14ac:dyDescent="0.55000000000000004">
      <c r="A41" s="255"/>
      <c r="B41" s="255"/>
      <c r="C41" s="255"/>
      <c r="D41" s="255"/>
      <c r="E41" s="255"/>
      <c r="F41" s="255"/>
      <c r="G41" s="255"/>
      <c r="H41" s="255"/>
      <c r="I41" s="255"/>
      <c r="J41" s="255"/>
      <c r="K41" s="255"/>
      <c r="L41" s="255"/>
      <c r="M41" s="255"/>
      <c r="N41" s="255"/>
      <c r="O41" s="255"/>
    </row>
    <row r="42" spans="1:15" x14ac:dyDescent="0.55000000000000004">
      <c r="A42" s="255"/>
      <c r="B42" s="255"/>
      <c r="C42" s="255"/>
      <c r="D42" s="255"/>
      <c r="E42" s="255"/>
      <c r="F42" s="255"/>
      <c r="G42" s="255"/>
      <c r="H42" s="255"/>
      <c r="I42" s="255"/>
      <c r="J42" s="255"/>
      <c r="K42" s="255"/>
      <c r="L42" s="255"/>
      <c r="M42" s="255"/>
      <c r="N42" s="255"/>
      <c r="O42" s="255"/>
    </row>
    <row r="43" spans="1:15" x14ac:dyDescent="0.55000000000000004">
      <c r="A43" s="255"/>
      <c r="B43" s="255"/>
      <c r="C43" s="255"/>
      <c r="D43" s="255"/>
      <c r="E43" s="255"/>
      <c r="F43" s="255"/>
      <c r="G43" s="255"/>
      <c r="H43" s="255"/>
      <c r="I43" s="255"/>
      <c r="J43" s="255"/>
      <c r="K43" s="255"/>
      <c r="L43" s="255"/>
      <c r="M43" s="255"/>
      <c r="N43" s="255"/>
      <c r="O43" s="255"/>
    </row>
    <row r="44" spans="1:15" x14ac:dyDescent="0.55000000000000004">
      <c r="A44" s="255"/>
      <c r="B44" s="255"/>
      <c r="C44" s="255"/>
      <c r="D44" s="255"/>
      <c r="E44" s="255"/>
      <c r="F44" s="255"/>
      <c r="G44" s="255"/>
      <c r="H44" s="255"/>
      <c r="I44" s="255"/>
      <c r="J44" s="255"/>
      <c r="K44" s="255"/>
      <c r="L44" s="255"/>
      <c r="M44" s="255"/>
      <c r="N44" s="255"/>
      <c r="O44" s="255"/>
    </row>
    <row r="45" spans="1:15" x14ac:dyDescent="0.55000000000000004">
      <c r="A45" s="255"/>
      <c r="B45" s="255"/>
      <c r="C45" s="255"/>
      <c r="D45" s="255"/>
      <c r="E45" s="255"/>
      <c r="F45" s="257"/>
      <c r="G45" s="255"/>
      <c r="H45" s="255"/>
      <c r="I45" s="255"/>
      <c r="J45" s="255"/>
      <c r="K45" s="255"/>
      <c r="L45" s="255"/>
      <c r="M45" s="255"/>
      <c r="N45" s="255"/>
      <c r="O45" s="255"/>
    </row>
    <row r="46" spans="1:15" x14ac:dyDescent="0.55000000000000004">
      <c r="A46" s="255"/>
      <c r="B46" s="255"/>
      <c r="C46" s="255"/>
      <c r="D46" s="255"/>
      <c r="E46" s="255"/>
      <c r="F46" s="255"/>
      <c r="G46" s="255"/>
      <c r="H46" s="255"/>
      <c r="I46" s="255"/>
      <c r="J46" s="255"/>
      <c r="K46" s="255"/>
      <c r="L46" s="255"/>
      <c r="M46" s="255"/>
      <c r="N46" s="255"/>
      <c r="O46" s="255"/>
    </row>
    <row r="47" spans="1:15" x14ac:dyDescent="0.55000000000000004">
      <c r="A47" s="255"/>
      <c r="B47" s="255"/>
      <c r="C47" s="255"/>
      <c r="D47" s="255"/>
      <c r="E47" s="255"/>
      <c r="F47" s="255"/>
      <c r="G47" s="255"/>
      <c r="H47" s="255"/>
      <c r="I47" s="255"/>
      <c r="J47" s="255"/>
      <c r="K47" s="255"/>
      <c r="L47" s="255"/>
      <c r="M47" s="255"/>
      <c r="N47" s="255"/>
      <c r="O47" s="255"/>
    </row>
    <row r="48" spans="1:15" x14ac:dyDescent="0.55000000000000004">
      <c r="A48" s="255"/>
      <c r="B48" s="255"/>
      <c r="C48" s="255"/>
      <c r="D48" s="255"/>
      <c r="E48" s="255"/>
      <c r="F48" s="255"/>
      <c r="G48" s="255"/>
      <c r="H48" s="255"/>
      <c r="I48" s="255"/>
      <c r="J48" s="255"/>
      <c r="K48" s="255"/>
      <c r="L48" s="255"/>
      <c r="M48" s="255"/>
      <c r="N48" s="255"/>
      <c r="O48" s="255"/>
    </row>
    <row r="49" spans="1:14" x14ac:dyDescent="0.55000000000000004">
      <c r="A49" s="255"/>
      <c r="B49" s="255"/>
      <c r="C49" s="258"/>
      <c r="D49" s="255"/>
      <c r="E49" s="255"/>
      <c r="F49" s="255"/>
      <c r="G49" s="255"/>
      <c r="H49" s="255"/>
      <c r="I49" s="255"/>
      <c r="J49" s="255"/>
      <c r="K49" s="255"/>
      <c r="L49" s="255"/>
      <c r="M49" s="255"/>
      <c r="N49" s="255"/>
    </row>
    <row r="50" spans="1:14" x14ac:dyDescent="0.55000000000000004">
      <c r="A50" s="255"/>
      <c r="B50" s="255"/>
      <c r="C50" s="255"/>
      <c r="D50" s="255"/>
      <c r="E50" s="255"/>
      <c r="F50" s="255"/>
      <c r="G50" s="255"/>
      <c r="H50" s="255"/>
      <c r="I50" s="255"/>
      <c r="J50" s="255"/>
      <c r="K50" s="255"/>
      <c r="L50" s="255"/>
      <c r="M50" s="255"/>
      <c r="N50" s="255"/>
    </row>
  </sheetData>
  <sheetProtection formatCells="0" formatColumns="0" formatRows="0" insertColumns="0" insertRows="0" insertHyperlinks="0" deleteColumns="0" deleteRows="0" selectLockedCells="1" sort="0" autoFilter="0" pivotTables="0"/>
  <mergeCells count="5">
    <mergeCell ref="C1:D1"/>
    <mergeCell ref="B4:B5"/>
    <mergeCell ref="C4:C5"/>
    <mergeCell ref="D4:D5"/>
    <mergeCell ref="E4:Q4"/>
  </mergeCells>
  <phoneticPr fontId="1"/>
  <dataValidations count="1">
    <dataValidation type="list" allowBlank="1" showInputMessage="1" showErrorMessage="1" sqref="S6" xr:uid="{04082164-3BC3-4A50-8C8A-6A8D981D5D58}">
      <formula1>"1,2,3,4,5,6,7,8,9,10,11,12"</formula1>
    </dataValidation>
  </dataValidations>
  <pageMargins left="0.7" right="0.7" top="0.75" bottom="0.75" header="0.3" footer="0.3"/>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14B4E-412B-460C-A214-F2CAC5A87E2C}">
  <dimension ref="A1:R50"/>
  <sheetViews>
    <sheetView view="pageBreakPreview" zoomScale="85" zoomScaleNormal="55" zoomScaleSheetLayoutView="85" workbookViewId="0">
      <selection activeCell="L7" sqref="L7"/>
    </sheetView>
  </sheetViews>
  <sheetFormatPr defaultRowHeight="18" x14ac:dyDescent="0.55000000000000004"/>
  <cols>
    <col min="1" max="2" width="8.6640625" style="1"/>
    <col min="3" max="3" width="28.33203125" style="1" customWidth="1"/>
    <col min="4" max="4" width="20.9140625" style="1" customWidth="1"/>
    <col min="5" max="16" width="8.6640625" style="1"/>
    <col min="17" max="17" width="14.58203125" style="1" customWidth="1"/>
    <col min="18" max="19" width="8.6640625" style="1"/>
    <col min="20" max="20" width="2.58203125" style="1" customWidth="1"/>
    <col min="21" max="16384" width="8.6640625" style="1"/>
  </cols>
  <sheetData>
    <row r="1" spans="1:18" ht="52" customHeight="1" thickBot="1" x14ac:dyDescent="0.6">
      <c r="A1" s="255"/>
      <c r="B1" s="269" t="s">
        <v>1257</v>
      </c>
      <c r="C1" s="295" t="s">
        <v>1258</v>
      </c>
      <c r="D1" s="296"/>
      <c r="E1" s="255"/>
      <c r="F1" s="255"/>
      <c r="G1" s="255"/>
      <c r="H1" s="255"/>
      <c r="I1" s="255"/>
      <c r="J1" s="255"/>
      <c r="K1" s="255"/>
      <c r="L1" s="255"/>
      <c r="M1" s="255"/>
      <c r="N1" s="255"/>
      <c r="O1" s="255"/>
      <c r="P1" s="255"/>
      <c r="Q1" s="255"/>
      <c r="R1" s="255"/>
    </row>
    <row r="2" spans="1:18" ht="45" customHeight="1" x14ac:dyDescent="0.55000000000000004">
      <c r="A2" s="255"/>
      <c r="B2" s="270" t="s">
        <v>32</v>
      </c>
      <c r="C2" s="255"/>
      <c r="D2" s="255"/>
      <c r="E2" s="255"/>
      <c r="F2" s="255"/>
      <c r="G2" s="255"/>
      <c r="H2" s="255"/>
      <c r="I2" s="255"/>
      <c r="J2" s="255"/>
      <c r="K2" s="255"/>
      <c r="L2" s="255"/>
      <c r="M2" s="255"/>
      <c r="N2" s="255"/>
      <c r="O2" s="255"/>
      <c r="P2" s="255"/>
      <c r="Q2" s="255"/>
      <c r="R2" s="255"/>
    </row>
    <row r="3" spans="1:18" ht="166.5" customHeight="1" x14ac:dyDescent="0.55000000000000004">
      <c r="A3" s="255"/>
      <c r="B3" s="255"/>
      <c r="C3" s="255"/>
      <c r="D3" s="255"/>
      <c r="E3" s="255"/>
      <c r="F3" s="255"/>
      <c r="G3" s="255"/>
      <c r="H3" s="255"/>
      <c r="I3" s="255"/>
      <c r="J3" s="255"/>
      <c r="K3" s="255"/>
      <c r="L3" s="255"/>
      <c r="M3" s="255"/>
      <c r="N3" s="255"/>
      <c r="O3" s="255"/>
      <c r="P3" s="255"/>
      <c r="Q3" s="255"/>
      <c r="R3" s="255"/>
    </row>
    <row r="4" spans="1:18" x14ac:dyDescent="0.55000000000000004">
      <c r="A4" s="255"/>
      <c r="B4" s="286" t="s">
        <v>0</v>
      </c>
      <c r="C4" s="286" t="s">
        <v>1</v>
      </c>
      <c r="D4" s="288" t="s">
        <v>1253</v>
      </c>
      <c r="E4" s="292" t="s">
        <v>15</v>
      </c>
      <c r="F4" s="293"/>
      <c r="G4" s="293"/>
      <c r="H4" s="293"/>
      <c r="I4" s="293"/>
      <c r="J4" s="293"/>
      <c r="K4" s="293"/>
      <c r="L4" s="293"/>
      <c r="M4" s="293"/>
      <c r="N4" s="293"/>
      <c r="O4" s="293"/>
      <c r="P4" s="293"/>
      <c r="Q4" s="294"/>
      <c r="R4" s="255"/>
    </row>
    <row r="5" spans="1:18" x14ac:dyDescent="0.55000000000000004">
      <c r="A5" s="255"/>
      <c r="B5" s="287"/>
      <c r="C5" s="287"/>
      <c r="D5" s="287"/>
      <c r="E5" s="259" t="s">
        <v>2</v>
      </c>
      <c r="F5" s="259" t="s">
        <v>3</v>
      </c>
      <c r="G5" s="259" t="s">
        <v>4</v>
      </c>
      <c r="H5" s="259" t="s">
        <v>5</v>
      </c>
      <c r="I5" s="259" t="s">
        <v>6</v>
      </c>
      <c r="J5" s="259" t="s">
        <v>7</v>
      </c>
      <c r="K5" s="259" t="s">
        <v>8</v>
      </c>
      <c r="L5" s="259" t="s">
        <v>9</v>
      </c>
      <c r="M5" s="259" t="s">
        <v>10</v>
      </c>
      <c r="N5" s="259" t="s">
        <v>11</v>
      </c>
      <c r="O5" s="259" t="s">
        <v>12</v>
      </c>
      <c r="P5" s="259" t="s">
        <v>13</v>
      </c>
      <c r="Q5" s="259" t="s">
        <v>14</v>
      </c>
      <c r="R5" s="255"/>
    </row>
    <row r="6" spans="1:18" x14ac:dyDescent="0.55000000000000004">
      <c r="A6" s="255"/>
      <c r="B6" s="253">
        <v>1</v>
      </c>
      <c r="C6" s="253" t="s">
        <v>16</v>
      </c>
      <c r="D6" s="259" t="s">
        <v>22</v>
      </c>
      <c r="E6" s="271">
        <v>13000</v>
      </c>
      <c r="F6" s="271">
        <v>13000</v>
      </c>
      <c r="G6" s="271">
        <v>20000</v>
      </c>
      <c r="H6" s="271">
        <v>22000</v>
      </c>
      <c r="I6" s="271">
        <v>24000</v>
      </c>
      <c r="J6" s="271">
        <v>25000</v>
      </c>
      <c r="K6" s="271">
        <v>26000</v>
      </c>
      <c r="L6" s="271">
        <v>30000</v>
      </c>
      <c r="M6" s="271">
        <v>28000</v>
      </c>
      <c r="N6" s="271">
        <v>20000</v>
      </c>
      <c r="O6" s="271">
        <v>15000</v>
      </c>
      <c r="P6" s="271">
        <v>14000</v>
      </c>
      <c r="Q6" s="272">
        <f>SUM(E6:P6)</f>
        <v>250000</v>
      </c>
      <c r="R6" s="255"/>
    </row>
    <row r="7" spans="1:18" x14ac:dyDescent="0.55000000000000004">
      <c r="A7" s="255"/>
      <c r="B7" s="253">
        <v>2</v>
      </c>
      <c r="C7" s="253" t="s">
        <v>17</v>
      </c>
      <c r="D7" s="259" t="s">
        <v>23</v>
      </c>
      <c r="E7" s="271">
        <v>8000</v>
      </c>
      <c r="F7" s="271">
        <v>9500</v>
      </c>
      <c r="G7" s="271">
        <v>15000</v>
      </c>
      <c r="H7" s="271">
        <v>17000</v>
      </c>
      <c r="I7" s="271">
        <v>18000</v>
      </c>
      <c r="J7" s="271">
        <v>20000</v>
      </c>
      <c r="K7" s="271">
        <v>21000</v>
      </c>
      <c r="L7" s="271">
        <v>21000</v>
      </c>
      <c r="M7" s="271">
        <v>16000</v>
      </c>
      <c r="N7" s="271">
        <v>14000</v>
      </c>
      <c r="O7" s="271">
        <v>11000</v>
      </c>
      <c r="P7" s="271">
        <v>9000</v>
      </c>
      <c r="Q7" s="272">
        <f t="shared" ref="Q7:Q13" si="0">SUM(E7:P7)</f>
        <v>179500</v>
      </c>
      <c r="R7" s="255"/>
    </row>
    <row r="8" spans="1:18" x14ac:dyDescent="0.55000000000000004">
      <c r="A8" s="255"/>
      <c r="B8" s="253">
        <v>3</v>
      </c>
      <c r="C8" s="253" t="s">
        <v>18</v>
      </c>
      <c r="D8" s="259" t="s">
        <v>1254</v>
      </c>
      <c r="E8" s="271">
        <f>E6-E7</f>
        <v>5000</v>
      </c>
      <c r="F8" s="271">
        <f t="shared" ref="F8:P8" si="1">F6-F7</f>
        <v>3500</v>
      </c>
      <c r="G8" s="271">
        <f t="shared" si="1"/>
        <v>5000</v>
      </c>
      <c r="H8" s="271">
        <f t="shared" si="1"/>
        <v>5000</v>
      </c>
      <c r="I8" s="271">
        <f t="shared" si="1"/>
        <v>6000</v>
      </c>
      <c r="J8" s="271">
        <f t="shared" si="1"/>
        <v>5000</v>
      </c>
      <c r="K8" s="271">
        <f t="shared" si="1"/>
        <v>5000</v>
      </c>
      <c r="L8" s="271">
        <f t="shared" si="1"/>
        <v>9000</v>
      </c>
      <c r="M8" s="271">
        <f t="shared" si="1"/>
        <v>12000</v>
      </c>
      <c r="N8" s="271">
        <f t="shared" si="1"/>
        <v>6000</v>
      </c>
      <c r="O8" s="271">
        <f t="shared" si="1"/>
        <v>4000</v>
      </c>
      <c r="P8" s="271">
        <f t="shared" si="1"/>
        <v>5000</v>
      </c>
      <c r="Q8" s="272">
        <f t="shared" si="0"/>
        <v>70500</v>
      </c>
      <c r="R8" s="255"/>
    </row>
    <row r="9" spans="1:18" x14ac:dyDescent="0.55000000000000004">
      <c r="A9" s="255"/>
      <c r="B9" s="253">
        <v>4</v>
      </c>
      <c r="C9" s="253" t="s">
        <v>19</v>
      </c>
      <c r="D9" s="259" t="s">
        <v>24</v>
      </c>
      <c r="E9" s="271">
        <v>1300</v>
      </c>
      <c r="F9" s="271">
        <v>1100</v>
      </c>
      <c r="G9" s="271">
        <v>1300</v>
      </c>
      <c r="H9" s="271">
        <v>1200</v>
      </c>
      <c r="I9" s="271">
        <v>1300</v>
      </c>
      <c r="J9" s="271">
        <v>1300</v>
      </c>
      <c r="K9" s="271">
        <v>1400</v>
      </c>
      <c r="L9" s="271">
        <v>1400</v>
      </c>
      <c r="M9" s="271">
        <v>1300</v>
      </c>
      <c r="N9" s="271">
        <v>1200</v>
      </c>
      <c r="O9" s="271">
        <v>1200</v>
      </c>
      <c r="P9" s="271">
        <v>1300</v>
      </c>
      <c r="Q9" s="272">
        <f t="shared" si="0"/>
        <v>15300</v>
      </c>
      <c r="R9" s="255"/>
    </row>
    <row r="10" spans="1:18" ht="18.5" thickBot="1" x14ac:dyDescent="0.6">
      <c r="A10" s="255"/>
      <c r="B10" s="253">
        <v>5</v>
      </c>
      <c r="C10" s="253" t="s">
        <v>20</v>
      </c>
      <c r="D10" s="259" t="s">
        <v>25</v>
      </c>
      <c r="E10" s="271">
        <v>1300</v>
      </c>
      <c r="F10" s="271">
        <v>1100</v>
      </c>
      <c r="G10" s="271">
        <v>1300</v>
      </c>
      <c r="H10" s="271">
        <v>1200</v>
      </c>
      <c r="I10" s="271">
        <v>1300</v>
      </c>
      <c r="J10" s="271">
        <v>1300</v>
      </c>
      <c r="K10" s="271">
        <v>1400</v>
      </c>
      <c r="L10" s="271">
        <v>1400</v>
      </c>
      <c r="M10" s="271">
        <v>1300</v>
      </c>
      <c r="N10" s="271">
        <v>1200</v>
      </c>
      <c r="O10" s="271">
        <v>1200</v>
      </c>
      <c r="P10" s="271">
        <v>1300</v>
      </c>
      <c r="Q10" s="273">
        <f t="shared" si="0"/>
        <v>15300</v>
      </c>
      <c r="R10" s="255"/>
    </row>
    <row r="11" spans="1:18" ht="18.5" thickBot="1" x14ac:dyDescent="0.6">
      <c r="A11" s="255"/>
      <c r="B11" s="253">
        <v>6</v>
      </c>
      <c r="C11" s="253" t="s">
        <v>21</v>
      </c>
      <c r="D11" s="259" t="s">
        <v>1255</v>
      </c>
      <c r="E11" s="271">
        <f>E7-(E9-E10)</f>
        <v>8000</v>
      </c>
      <c r="F11" s="271">
        <f t="shared" ref="F11:P11" si="2">F7-(F9-F10)</f>
        <v>9500</v>
      </c>
      <c r="G11" s="271">
        <f t="shared" si="2"/>
        <v>15000</v>
      </c>
      <c r="H11" s="271">
        <f t="shared" si="2"/>
        <v>17000</v>
      </c>
      <c r="I11" s="271">
        <f t="shared" si="2"/>
        <v>18000</v>
      </c>
      <c r="J11" s="271">
        <f t="shared" si="2"/>
        <v>20000</v>
      </c>
      <c r="K11" s="271">
        <f t="shared" si="2"/>
        <v>21000</v>
      </c>
      <c r="L11" s="271">
        <f t="shared" si="2"/>
        <v>21000</v>
      </c>
      <c r="M11" s="271">
        <f t="shared" si="2"/>
        <v>16000</v>
      </c>
      <c r="N11" s="271">
        <f t="shared" si="2"/>
        <v>14000</v>
      </c>
      <c r="O11" s="271">
        <f t="shared" si="2"/>
        <v>11000</v>
      </c>
      <c r="P11" s="274">
        <f t="shared" si="2"/>
        <v>9000</v>
      </c>
      <c r="Q11" s="275">
        <f t="shared" si="0"/>
        <v>179500</v>
      </c>
      <c r="R11" s="255"/>
    </row>
    <row r="12" spans="1:18" x14ac:dyDescent="0.55000000000000004">
      <c r="A12" s="255"/>
      <c r="B12" s="253">
        <v>7</v>
      </c>
      <c r="C12" s="253" t="s">
        <v>1251</v>
      </c>
      <c r="D12" s="259" t="s">
        <v>26</v>
      </c>
      <c r="E12" s="271">
        <v>6000</v>
      </c>
      <c r="F12" s="271">
        <v>7000</v>
      </c>
      <c r="G12" s="271">
        <v>6000</v>
      </c>
      <c r="H12" s="271">
        <v>8000</v>
      </c>
      <c r="I12" s="271">
        <v>8000</v>
      </c>
      <c r="J12" s="271">
        <v>7000</v>
      </c>
      <c r="K12" s="271">
        <v>6000</v>
      </c>
      <c r="L12" s="271">
        <v>8000</v>
      </c>
      <c r="M12" s="271">
        <v>8000</v>
      </c>
      <c r="N12" s="271">
        <v>7000</v>
      </c>
      <c r="O12" s="271">
        <v>6000</v>
      </c>
      <c r="P12" s="271">
        <v>8000</v>
      </c>
      <c r="Q12" s="276">
        <f t="shared" si="0"/>
        <v>85000</v>
      </c>
      <c r="R12" s="255"/>
    </row>
    <row r="13" spans="1:18" x14ac:dyDescent="0.55000000000000004">
      <c r="A13" s="255"/>
      <c r="B13" s="253">
        <v>8</v>
      </c>
      <c r="C13" s="253" t="s">
        <v>1252</v>
      </c>
      <c r="D13" s="259" t="s">
        <v>1256</v>
      </c>
      <c r="E13" s="271">
        <f>E6-E12</f>
        <v>7000</v>
      </c>
      <c r="F13" s="271">
        <f t="shared" ref="F13:P13" si="3">F6-F12</f>
        <v>6000</v>
      </c>
      <c r="G13" s="271">
        <f t="shared" si="3"/>
        <v>14000</v>
      </c>
      <c r="H13" s="271">
        <f t="shared" si="3"/>
        <v>14000</v>
      </c>
      <c r="I13" s="271">
        <f t="shared" si="3"/>
        <v>16000</v>
      </c>
      <c r="J13" s="271">
        <f t="shared" si="3"/>
        <v>18000</v>
      </c>
      <c r="K13" s="271">
        <f t="shared" si="3"/>
        <v>20000</v>
      </c>
      <c r="L13" s="271">
        <f t="shared" si="3"/>
        <v>22000</v>
      </c>
      <c r="M13" s="271">
        <f t="shared" si="3"/>
        <v>20000</v>
      </c>
      <c r="N13" s="271">
        <f t="shared" si="3"/>
        <v>13000</v>
      </c>
      <c r="O13" s="271">
        <f t="shared" si="3"/>
        <v>9000</v>
      </c>
      <c r="P13" s="271">
        <f t="shared" si="3"/>
        <v>6000</v>
      </c>
      <c r="Q13" s="272">
        <f t="shared" si="0"/>
        <v>165000</v>
      </c>
      <c r="R13" s="255"/>
    </row>
    <row r="14" spans="1:18" x14ac:dyDescent="0.55000000000000004">
      <c r="A14" s="255"/>
      <c r="B14" s="255"/>
      <c r="C14" s="255"/>
      <c r="D14" s="255"/>
      <c r="E14" s="255"/>
      <c r="F14" s="255"/>
      <c r="G14" s="255"/>
      <c r="H14" s="255"/>
      <c r="I14" s="255"/>
      <c r="J14" s="255"/>
      <c r="K14" s="255"/>
      <c r="L14" s="255"/>
      <c r="M14" s="255"/>
      <c r="N14" s="255"/>
      <c r="O14" s="255"/>
      <c r="P14" s="255"/>
      <c r="Q14" s="255"/>
      <c r="R14" s="255"/>
    </row>
    <row r="15" spans="1:18" x14ac:dyDescent="0.55000000000000004">
      <c r="A15" s="255"/>
      <c r="B15" s="255"/>
      <c r="C15" s="255" t="s">
        <v>30</v>
      </c>
      <c r="D15" s="255"/>
      <c r="E15" s="255"/>
      <c r="F15" s="255"/>
      <c r="G15" s="255"/>
      <c r="H15" s="255"/>
      <c r="I15" s="255"/>
      <c r="J15" s="255"/>
      <c r="K15" s="255"/>
      <c r="L15" s="255"/>
      <c r="M15" s="255"/>
      <c r="N15" s="255"/>
      <c r="O15" s="255"/>
      <c r="P15" s="255"/>
      <c r="Q15" s="255"/>
      <c r="R15" s="255"/>
    </row>
    <row r="16" spans="1:18" x14ac:dyDescent="0.55000000000000004">
      <c r="A16" s="255"/>
      <c r="B16" s="255"/>
      <c r="C16" s="255" t="s">
        <v>31</v>
      </c>
      <c r="D16" s="255"/>
      <c r="E16" s="255"/>
      <c r="F16" s="255"/>
      <c r="G16" s="255"/>
      <c r="H16" s="255"/>
      <c r="I16" s="255"/>
      <c r="J16" s="255"/>
      <c r="K16" s="255"/>
      <c r="L16" s="255"/>
      <c r="M16" s="255"/>
      <c r="N16" s="255"/>
      <c r="O16" s="255"/>
      <c r="P16" s="255"/>
      <c r="Q16" s="255"/>
      <c r="R16" s="255"/>
    </row>
    <row r="17" spans="1:18" x14ac:dyDescent="0.55000000000000004">
      <c r="A17" s="255"/>
      <c r="B17" s="255"/>
      <c r="C17" s="255"/>
      <c r="D17" s="255"/>
      <c r="E17" s="255"/>
      <c r="F17" s="255"/>
      <c r="G17" s="255"/>
      <c r="H17" s="255"/>
      <c r="I17" s="255"/>
      <c r="J17" s="255"/>
      <c r="K17" s="255"/>
      <c r="L17" s="255"/>
      <c r="M17" s="255"/>
      <c r="N17" s="255"/>
      <c r="O17" s="255"/>
      <c r="P17" s="255"/>
      <c r="Q17" s="255"/>
      <c r="R17" s="255"/>
    </row>
    <row r="18" spans="1:18" ht="45" customHeight="1" x14ac:dyDescent="0.55000000000000004">
      <c r="A18" s="255"/>
      <c r="B18" s="277" t="s">
        <v>1249</v>
      </c>
      <c r="C18" s="255"/>
      <c r="D18" s="255"/>
      <c r="E18" s="255"/>
      <c r="F18" s="255"/>
      <c r="G18" s="255"/>
      <c r="H18" s="255"/>
      <c r="I18" s="255"/>
      <c r="J18" s="255"/>
      <c r="K18" s="255"/>
      <c r="L18" s="255"/>
      <c r="M18" s="255"/>
      <c r="N18" s="255"/>
      <c r="O18" s="255"/>
      <c r="P18" s="255"/>
      <c r="Q18" s="255"/>
      <c r="R18" s="255"/>
    </row>
    <row r="19" spans="1:18" x14ac:dyDescent="0.55000000000000004">
      <c r="A19" s="255"/>
      <c r="B19" s="255"/>
      <c r="C19" s="249" t="s">
        <v>27</v>
      </c>
      <c r="D19" s="278">
        <f>Q11</f>
        <v>179500</v>
      </c>
      <c r="E19" s="256" t="s">
        <v>33</v>
      </c>
      <c r="F19" s="255"/>
      <c r="G19" s="255"/>
      <c r="H19" s="255"/>
      <c r="I19" s="255"/>
      <c r="J19" s="255"/>
      <c r="K19" s="255"/>
      <c r="L19" s="255"/>
      <c r="M19" s="255"/>
      <c r="N19" s="255"/>
      <c r="O19" s="255"/>
      <c r="P19" s="255"/>
      <c r="Q19" s="255"/>
      <c r="R19" s="255"/>
    </row>
    <row r="20" spans="1:18" x14ac:dyDescent="0.55000000000000004">
      <c r="A20" s="255"/>
      <c r="B20" s="255"/>
      <c r="C20" s="249" t="s">
        <v>29</v>
      </c>
      <c r="D20" s="279">
        <v>4.57E-4</v>
      </c>
      <c r="E20" s="280" t="s">
        <v>1246</v>
      </c>
      <c r="F20" s="255"/>
      <c r="G20" s="255"/>
      <c r="H20" s="255"/>
      <c r="I20" s="255"/>
      <c r="J20" s="255"/>
      <c r="K20" s="255"/>
      <c r="L20" s="255"/>
      <c r="M20" s="255"/>
      <c r="N20" s="255"/>
      <c r="O20" s="255"/>
      <c r="P20" s="255"/>
      <c r="Q20" s="255"/>
      <c r="R20" s="255"/>
    </row>
    <row r="21" spans="1:18" ht="18.5" thickBot="1" x14ac:dyDescent="0.6">
      <c r="A21" s="255"/>
      <c r="B21" s="255"/>
      <c r="C21" s="250" t="s">
        <v>1247</v>
      </c>
      <c r="D21" s="281" t="s">
        <v>1260</v>
      </c>
      <c r="E21" s="280" t="s">
        <v>1246</v>
      </c>
      <c r="F21" s="255"/>
      <c r="G21" s="255"/>
      <c r="H21" s="255"/>
      <c r="I21" s="255"/>
      <c r="J21" s="255"/>
      <c r="K21" s="255"/>
      <c r="L21" s="255"/>
      <c r="M21" s="255"/>
      <c r="N21" s="255"/>
      <c r="O21" s="255"/>
      <c r="P21" s="255"/>
      <c r="Q21" s="255"/>
      <c r="R21" s="255"/>
    </row>
    <row r="22" spans="1:18" ht="20.5" thickBot="1" x14ac:dyDescent="0.6">
      <c r="A22" s="255"/>
      <c r="B22" s="255"/>
      <c r="C22" s="251" t="s">
        <v>1250</v>
      </c>
      <c r="D22" s="282">
        <f>D19*D20</f>
        <v>82.031499999999994</v>
      </c>
      <c r="E22" s="256" t="s">
        <v>28</v>
      </c>
      <c r="F22" s="255"/>
      <c r="G22" s="255"/>
      <c r="H22" s="255"/>
      <c r="I22" s="255"/>
      <c r="J22" s="255"/>
      <c r="K22" s="255"/>
      <c r="L22" s="255"/>
      <c r="M22" s="255"/>
      <c r="N22" s="255"/>
      <c r="O22" s="255"/>
      <c r="P22" s="255"/>
      <c r="Q22" s="255"/>
      <c r="R22" s="255"/>
    </row>
    <row r="23" spans="1:18" x14ac:dyDescent="0.55000000000000004">
      <c r="A23" s="255"/>
      <c r="B23" s="255"/>
      <c r="C23" s="283"/>
      <c r="D23" s="255"/>
      <c r="E23" s="255"/>
      <c r="F23" s="255"/>
      <c r="G23" s="255"/>
      <c r="H23" s="255"/>
      <c r="I23" s="255"/>
      <c r="J23" s="255"/>
      <c r="K23" s="255"/>
      <c r="L23" s="255"/>
      <c r="M23" s="255"/>
      <c r="N23" s="255"/>
      <c r="O23" s="255"/>
      <c r="P23" s="255"/>
      <c r="Q23" s="255"/>
      <c r="R23" s="255"/>
    </row>
    <row r="24" spans="1:18" x14ac:dyDescent="0.55000000000000004">
      <c r="A24" s="255"/>
      <c r="B24" s="255"/>
      <c r="C24" s="255"/>
      <c r="D24" s="255"/>
      <c r="E24" s="255"/>
      <c r="F24" s="255"/>
      <c r="G24" s="255"/>
      <c r="H24" s="255"/>
      <c r="I24" s="255"/>
      <c r="J24" s="255"/>
      <c r="K24" s="255"/>
      <c r="L24" s="255"/>
      <c r="M24" s="255"/>
      <c r="N24" s="255"/>
      <c r="O24" s="255"/>
      <c r="P24" s="255"/>
      <c r="Q24" s="255"/>
      <c r="R24" s="255"/>
    </row>
    <row r="25" spans="1:18" ht="21" customHeight="1" x14ac:dyDescent="0.55000000000000004">
      <c r="A25" s="255"/>
      <c r="B25" s="255"/>
      <c r="C25" s="255"/>
      <c r="D25" s="255"/>
      <c r="E25" s="255"/>
      <c r="F25" s="255"/>
      <c r="G25" s="255"/>
      <c r="H25" s="255"/>
      <c r="I25" s="255"/>
      <c r="J25" s="255"/>
      <c r="K25" s="255"/>
      <c r="L25" s="255"/>
      <c r="M25" s="255"/>
      <c r="N25" s="255"/>
      <c r="O25" s="255"/>
      <c r="P25" s="255"/>
      <c r="Q25" s="255"/>
      <c r="R25" s="255"/>
    </row>
    <row r="26" spans="1:18" x14ac:dyDescent="0.55000000000000004">
      <c r="A26" s="255"/>
      <c r="B26" s="255"/>
      <c r="C26" s="255"/>
      <c r="D26" s="255"/>
      <c r="E26" s="255"/>
      <c r="F26" s="255"/>
      <c r="G26" s="255"/>
      <c r="H26" s="255"/>
      <c r="I26" s="255"/>
      <c r="J26" s="255"/>
      <c r="K26" s="255"/>
      <c r="L26" s="255"/>
      <c r="M26" s="255"/>
      <c r="N26" s="255"/>
      <c r="O26" s="255"/>
      <c r="P26" s="255"/>
      <c r="Q26" s="255"/>
      <c r="R26" s="255"/>
    </row>
    <row r="27" spans="1:18" x14ac:dyDescent="0.55000000000000004">
      <c r="A27" s="255"/>
      <c r="B27" s="255"/>
      <c r="C27" s="255"/>
      <c r="D27" s="255"/>
      <c r="E27" s="255"/>
      <c r="F27" s="255"/>
      <c r="G27" s="255"/>
      <c r="H27" s="255"/>
      <c r="I27" s="255"/>
      <c r="J27" s="255"/>
      <c r="K27" s="255"/>
      <c r="L27" s="255"/>
      <c r="M27" s="255"/>
      <c r="N27" s="255"/>
      <c r="O27" s="255"/>
      <c r="P27" s="255"/>
      <c r="Q27" s="255"/>
      <c r="R27" s="255"/>
    </row>
    <row r="28" spans="1:18" x14ac:dyDescent="0.55000000000000004">
      <c r="A28" s="255"/>
      <c r="B28" s="255"/>
      <c r="C28" s="255"/>
      <c r="D28" s="255"/>
      <c r="E28" s="255"/>
      <c r="F28" s="255"/>
      <c r="G28" s="255"/>
      <c r="H28" s="255"/>
      <c r="I28" s="255"/>
      <c r="J28" s="255"/>
      <c r="K28" s="255"/>
      <c r="L28" s="255"/>
      <c r="M28" s="255"/>
      <c r="N28" s="255"/>
      <c r="O28" s="255"/>
      <c r="P28" s="255"/>
      <c r="Q28" s="255"/>
      <c r="R28" s="255"/>
    </row>
    <row r="29" spans="1:18" x14ac:dyDescent="0.55000000000000004">
      <c r="A29" s="255"/>
      <c r="B29" s="255"/>
      <c r="C29" s="255"/>
      <c r="D29" s="255"/>
      <c r="E29" s="255"/>
      <c r="F29" s="255"/>
      <c r="G29" s="255"/>
      <c r="H29" s="255"/>
      <c r="I29" s="255"/>
      <c r="J29" s="255"/>
      <c r="K29" s="255"/>
      <c r="L29" s="255"/>
      <c r="M29" s="255"/>
      <c r="N29" s="255"/>
      <c r="O29" s="255"/>
      <c r="P29" s="255"/>
      <c r="Q29" s="255"/>
      <c r="R29" s="255"/>
    </row>
    <row r="30" spans="1:18" x14ac:dyDescent="0.55000000000000004">
      <c r="A30" s="255"/>
      <c r="B30" s="255"/>
      <c r="C30" s="255"/>
      <c r="D30" s="255"/>
      <c r="E30" s="255"/>
      <c r="F30" s="255"/>
      <c r="G30" s="255"/>
      <c r="H30" s="255"/>
      <c r="I30" s="255"/>
      <c r="J30" s="255"/>
      <c r="K30" s="255"/>
      <c r="L30" s="255"/>
      <c r="M30" s="255"/>
      <c r="N30" s="255"/>
      <c r="O30" s="255"/>
      <c r="P30" s="255"/>
      <c r="Q30" s="255"/>
      <c r="R30" s="255"/>
    </row>
    <row r="31" spans="1:18" x14ac:dyDescent="0.55000000000000004">
      <c r="A31" s="255"/>
      <c r="B31" s="255"/>
      <c r="C31" s="255"/>
      <c r="D31" s="255"/>
      <c r="E31" s="255"/>
      <c r="F31" s="255"/>
      <c r="G31" s="255"/>
      <c r="H31" s="255"/>
      <c r="I31" s="255"/>
      <c r="J31" s="255"/>
      <c r="K31" s="255"/>
      <c r="L31" s="255"/>
      <c r="M31" s="255"/>
      <c r="N31" s="255"/>
      <c r="O31" s="255"/>
      <c r="P31" s="255"/>
      <c r="Q31" s="255"/>
      <c r="R31" s="255"/>
    </row>
    <row r="32" spans="1:18" x14ac:dyDescent="0.55000000000000004">
      <c r="A32" s="255"/>
      <c r="B32" s="255"/>
      <c r="C32" s="255"/>
      <c r="D32" s="255"/>
      <c r="E32" s="255"/>
      <c r="F32" s="255"/>
      <c r="G32" s="255"/>
      <c r="H32" s="255"/>
      <c r="I32" s="255"/>
      <c r="J32" s="255"/>
      <c r="K32" s="255"/>
      <c r="L32" s="255"/>
      <c r="M32" s="255"/>
      <c r="N32" s="255"/>
      <c r="O32" s="255"/>
      <c r="P32" s="255"/>
      <c r="Q32" s="255"/>
      <c r="R32" s="255"/>
    </row>
    <row r="33" spans="1:18" x14ac:dyDescent="0.55000000000000004">
      <c r="A33" s="255"/>
      <c r="B33" s="255"/>
      <c r="C33" s="255"/>
      <c r="D33" s="255"/>
      <c r="E33" s="255"/>
      <c r="F33" s="255"/>
      <c r="G33" s="255"/>
      <c r="H33" s="255"/>
      <c r="I33" s="255"/>
      <c r="J33" s="255"/>
      <c r="K33" s="255"/>
      <c r="L33" s="255"/>
      <c r="M33" s="255"/>
      <c r="N33" s="255"/>
      <c r="O33" s="255"/>
      <c r="P33" s="255"/>
      <c r="Q33" s="255"/>
      <c r="R33" s="255"/>
    </row>
    <row r="34" spans="1:18" x14ac:dyDescent="0.55000000000000004">
      <c r="A34" s="255"/>
      <c r="B34" s="255"/>
      <c r="C34" s="255"/>
      <c r="D34" s="255"/>
      <c r="E34" s="255"/>
      <c r="F34" s="255"/>
      <c r="G34" s="255"/>
      <c r="H34" s="255"/>
      <c r="I34" s="255"/>
      <c r="J34" s="255"/>
      <c r="K34" s="255"/>
      <c r="L34" s="255"/>
      <c r="M34" s="255"/>
      <c r="N34" s="255"/>
      <c r="O34" s="255"/>
      <c r="P34" s="255"/>
      <c r="Q34" s="255"/>
      <c r="R34" s="255"/>
    </row>
    <row r="35" spans="1:18" x14ac:dyDescent="0.55000000000000004">
      <c r="A35" s="255"/>
      <c r="B35" s="255"/>
      <c r="C35" s="255"/>
      <c r="D35" s="255"/>
      <c r="E35" s="255"/>
      <c r="F35" s="255"/>
      <c r="G35" s="255"/>
      <c r="H35" s="255"/>
      <c r="I35" s="255"/>
      <c r="J35" s="255"/>
      <c r="K35" s="255"/>
      <c r="L35" s="255"/>
      <c r="M35" s="255"/>
      <c r="N35" s="255"/>
      <c r="O35" s="255"/>
      <c r="P35" s="255"/>
      <c r="Q35" s="255"/>
      <c r="R35" s="255"/>
    </row>
    <row r="36" spans="1:18" x14ac:dyDescent="0.55000000000000004">
      <c r="A36" s="255"/>
      <c r="B36" s="255"/>
      <c r="C36" s="255"/>
      <c r="D36" s="255"/>
      <c r="E36" s="255"/>
      <c r="F36" s="255"/>
      <c r="G36" s="255"/>
      <c r="H36" s="255"/>
      <c r="I36" s="255"/>
      <c r="J36" s="255"/>
      <c r="K36" s="255"/>
      <c r="L36" s="255"/>
      <c r="M36" s="255"/>
      <c r="N36" s="255"/>
      <c r="O36" s="255"/>
      <c r="P36" s="255"/>
      <c r="Q36" s="255"/>
      <c r="R36" s="255"/>
    </row>
    <row r="37" spans="1:18" x14ac:dyDescent="0.55000000000000004">
      <c r="A37" s="255"/>
      <c r="B37" s="255"/>
      <c r="C37" s="255"/>
      <c r="D37" s="255"/>
      <c r="E37" s="255"/>
      <c r="F37" s="255"/>
      <c r="G37" s="255"/>
      <c r="H37" s="255"/>
      <c r="I37" s="255"/>
      <c r="J37" s="255"/>
      <c r="K37" s="255"/>
      <c r="L37" s="255"/>
      <c r="M37" s="255"/>
      <c r="N37" s="255"/>
      <c r="O37" s="255"/>
      <c r="P37" s="255"/>
      <c r="Q37" s="255"/>
      <c r="R37" s="255"/>
    </row>
    <row r="38" spans="1:18" x14ac:dyDescent="0.55000000000000004">
      <c r="A38" s="255"/>
      <c r="B38" s="255"/>
      <c r="C38" s="255"/>
      <c r="D38" s="255"/>
      <c r="E38" s="255"/>
      <c r="F38" s="255"/>
      <c r="G38" s="255"/>
      <c r="H38" s="255"/>
      <c r="I38" s="255"/>
      <c r="J38" s="255"/>
      <c r="K38" s="255"/>
      <c r="L38" s="255"/>
      <c r="M38" s="255"/>
      <c r="N38" s="255"/>
      <c r="O38" s="255"/>
      <c r="P38" s="255"/>
      <c r="Q38" s="255"/>
      <c r="R38" s="255"/>
    </row>
    <row r="39" spans="1:18" x14ac:dyDescent="0.55000000000000004">
      <c r="A39" s="255"/>
      <c r="B39" s="255"/>
      <c r="C39" s="255"/>
      <c r="D39" s="255"/>
      <c r="E39" s="255"/>
      <c r="F39" s="255"/>
      <c r="G39" s="255"/>
      <c r="H39" s="255"/>
      <c r="I39" s="256"/>
      <c r="J39" s="255"/>
      <c r="K39" s="255"/>
      <c r="L39" s="255"/>
      <c r="M39" s="255"/>
      <c r="N39" s="255"/>
      <c r="O39" s="255"/>
      <c r="P39" s="255"/>
      <c r="Q39" s="255"/>
      <c r="R39" s="255"/>
    </row>
    <row r="40" spans="1:18" x14ac:dyDescent="0.55000000000000004">
      <c r="A40" s="255"/>
      <c r="B40" s="255"/>
      <c r="C40" s="255"/>
      <c r="D40" s="255"/>
      <c r="E40" s="255"/>
      <c r="F40" s="255"/>
      <c r="G40" s="255"/>
      <c r="H40" s="255"/>
      <c r="I40" s="256"/>
      <c r="J40" s="255"/>
      <c r="K40" s="255"/>
      <c r="L40" s="255"/>
      <c r="M40" s="255"/>
      <c r="N40" s="255"/>
      <c r="O40" s="255"/>
      <c r="P40" s="255"/>
      <c r="Q40" s="255"/>
      <c r="R40" s="255"/>
    </row>
    <row r="41" spans="1:18" x14ac:dyDescent="0.55000000000000004">
      <c r="A41" s="255"/>
      <c r="B41" s="255"/>
      <c r="C41" s="255"/>
      <c r="D41" s="255"/>
      <c r="E41" s="255"/>
      <c r="F41" s="255"/>
      <c r="G41" s="255"/>
      <c r="H41" s="255"/>
      <c r="I41" s="255"/>
      <c r="J41" s="255"/>
      <c r="K41" s="255"/>
      <c r="L41" s="255"/>
      <c r="M41" s="255"/>
      <c r="N41" s="255"/>
      <c r="O41" s="255"/>
      <c r="P41" s="255"/>
      <c r="Q41" s="255"/>
      <c r="R41" s="255"/>
    </row>
    <row r="42" spans="1:18" x14ac:dyDescent="0.55000000000000004">
      <c r="A42" s="255"/>
      <c r="B42" s="255"/>
      <c r="C42" s="255"/>
      <c r="D42" s="255"/>
      <c r="E42" s="255"/>
      <c r="F42" s="255"/>
      <c r="G42" s="255"/>
      <c r="H42" s="255"/>
      <c r="I42" s="255"/>
      <c r="J42" s="255"/>
      <c r="K42" s="255"/>
      <c r="L42" s="255"/>
      <c r="M42" s="255"/>
      <c r="N42" s="255"/>
      <c r="O42" s="255"/>
      <c r="P42" s="255"/>
      <c r="Q42" s="255"/>
      <c r="R42" s="255"/>
    </row>
    <row r="43" spans="1:18" x14ac:dyDescent="0.55000000000000004">
      <c r="A43" s="255"/>
      <c r="B43" s="255"/>
      <c r="C43" s="255"/>
      <c r="D43" s="255"/>
      <c r="E43" s="255"/>
      <c r="F43" s="255"/>
      <c r="G43" s="255"/>
      <c r="H43" s="255"/>
      <c r="I43" s="255"/>
      <c r="J43" s="255"/>
      <c r="K43" s="255"/>
      <c r="L43" s="255"/>
      <c r="M43" s="255"/>
      <c r="N43" s="255"/>
      <c r="O43" s="255"/>
      <c r="P43" s="255"/>
      <c r="Q43" s="255"/>
      <c r="R43" s="255"/>
    </row>
    <row r="44" spans="1:18" x14ac:dyDescent="0.55000000000000004">
      <c r="A44" s="255"/>
      <c r="B44" s="255"/>
      <c r="C44" s="255"/>
      <c r="D44" s="255"/>
      <c r="E44" s="255"/>
      <c r="F44" s="255"/>
      <c r="G44" s="255"/>
      <c r="H44" s="255"/>
      <c r="I44" s="255"/>
      <c r="J44" s="255"/>
      <c r="K44" s="255"/>
      <c r="L44" s="255"/>
      <c r="M44" s="255"/>
      <c r="N44" s="255"/>
      <c r="O44" s="255"/>
      <c r="P44" s="255"/>
      <c r="Q44" s="255"/>
      <c r="R44" s="255"/>
    </row>
    <row r="45" spans="1:18" x14ac:dyDescent="0.55000000000000004">
      <c r="A45" s="255"/>
      <c r="B45" s="255"/>
      <c r="C45" s="255"/>
      <c r="D45" s="255"/>
      <c r="E45" s="255"/>
      <c r="F45" s="257"/>
      <c r="G45" s="255"/>
      <c r="H45" s="255"/>
      <c r="I45" s="255"/>
      <c r="J45" s="255"/>
      <c r="K45" s="255"/>
      <c r="L45" s="255"/>
      <c r="M45" s="255"/>
      <c r="N45" s="255"/>
      <c r="O45" s="255"/>
      <c r="P45" s="255"/>
      <c r="Q45" s="255"/>
      <c r="R45" s="255"/>
    </row>
    <row r="46" spans="1:18" x14ac:dyDescent="0.55000000000000004">
      <c r="A46" s="255"/>
      <c r="B46" s="255"/>
      <c r="C46" s="255"/>
      <c r="D46" s="255"/>
      <c r="E46" s="255"/>
      <c r="F46" s="255"/>
      <c r="G46" s="255"/>
      <c r="H46" s="255"/>
      <c r="I46" s="255"/>
      <c r="J46" s="255"/>
      <c r="K46" s="255"/>
      <c r="L46" s="255"/>
      <c r="M46" s="255"/>
      <c r="N46" s="255"/>
      <c r="O46" s="255"/>
      <c r="P46" s="255"/>
      <c r="Q46" s="255"/>
      <c r="R46" s="255"/>
    </row>
    <row r="47" spans="1:18" x14ac:dyDescent="0.55000000000000004">
      <c r="A47" s="255"/>
      <c r="B47" s="255"/>
      <c r="C47" s="255"/>
      <c r="D47" s="255"/>
      <c r="E47" s="255"/>
      <c r="F47" s="255"/>
      <c r="G47" s="255"/>
      <c r="H47" s="255"/>
      <c r="I47" s="255"/>
      <c r="J47" s="255"/>
      <c r="K47" s="255"/>
      <c r="L47" s="255"/>
      <c r="M47" s="255"/>
      <c r="N47" s="255"/>
      <c r="O47" s="255"/>
      <c r="P47" s="255"/>
      <c r="Q47" s="255"/>
      <c r="R47" s="255"/>
    </row>
    <row r="48" spans="1:18" x14ac:dyDescent="0.55000000000000004">
      <c r="A48" s="255"/>
      <c r="B48" s="255"/>
      <c r="C48" s="255"/>
      <c r="D48" s="255"/>
      <c r="E48" s="255"/>
      <c r="F48" s="255"/>
      <c r="G48" s="255"/>
      <c r="H48" s="255"/>
      <c r="I48" s="255"/>
      <c r="J48" s="255"/>
      <c r="K48" s="255"/>
      <c r="L48" s="255"/>
      <c r="M48" s="255"/>
      <c r="N48" s="255"/>
      <c r="O48" s="255"/>
      <c r="P48" s="255"/>
      <c r="Q48" s="255"/>
      <c r="R48" s="255"/>
    </row>
    <row r="49" spans="1:18" x14ac:dyDescent="0.55000000000000004">
      <c r="A49" s="255"/>
      <c r="B49" s="255"/>
      <c r="C49" s="258"/>
      <c r="D49" s="255"/>
      <c r="E49" s="255"/>
      <c r="F49" s="255"/>
      <c r="G49" s="255"/>
      <c r="H49" s="255"/>
      <c r="I49" s="255"/>
      <c r="J49" s="255"/>
      <c r="K49" s="255"/>
      <c r="L49" s="255"/>
      <c r="M49" s="255"/>
      <c r="N49" s="255"/>
      <c r="O49" s="255"/>
      <c r="P49" s="255"/>
      <c r="Q49" s="255"/>
      <c r="R49" s="255"/>
    </row>
    <row r="50" spans="1:18" x14ac:dyDescent="0.55000000000000004">
      <c r="A50" s="255"/>
      <c r="B50" s="255"/>
      <c r="C50" s="255"/>
      <c r="D50" s="255"/>
      <c r="E50" s="255"/>
      <c r="F50" s="255"/>
      <c r="G50" s="255"/>
      <c r="H50" s="255"/>
      <c r="I50" s="255"/>
      <c r="J50" s="255"/>
      <c r="K50" s="255"/>
      <c r="L50" s="255"/>
      <c r="M50" s="255"/>
      <c r="N50" s="255"/>
      <c r="O50" s="255"/>
      <c r="P50" s="255"/>
      <c r="Q50" s="255"/>
      <c r="R50" s="255"/>
    </row>
  </sheetData>
  <sheetProtection algorithmName="SHA-512" hashValue="EGZBB0oVgVmqIi+ZJsd5QHY8A5Epf6G1ZuKnuachHJfEKoFoPfssUhSoykpZ8IJ9mNmF1u7k771pD5Vady5qqQ==" saltValue="7KlnOIghPBXBrIZYUqRZyg==" spinCount="100000" sheet="1" objects="1" scenarios="1"/>
  <mergeCells count="5">
    <mergeCell ref="B4:B5"/>
    <mergeCell ref="C4:C5"/>
    <mergeCell ref="D4:D5"/>
    <mergeCell ref="E4:Q4"/>
    <mergeCell ref="C1:D1"/>
  </mergeCells>
  <phoneticPr fontId="1"/>
  <dataValidations disablePrompts="1" count="1">
    <dataValidation type="list" allowBlank="1" showInputMessage="1" showErrorMessage="1" sqref="S6" xr:uid="{A83193A6-F25C-4C05-B0ED-BFF36861D5C8}">
      <formula1>"1,2,3,4,5,6,7,8,9,10,11,12"</formula1>
    </dataValidation>
  </dataValidations>
  <pageMargins left="0.7" right="0.7" top="0.75" bottom="0.75" header="0.3" footer="0.3"/>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8637-DCA3-43A9-B629-B531B09B05E8}">
  <sheetPr>
    <tabColor theme="7" tint="0.39997558519241921"/>
    <pageSetUpPr fitToPage="1"/>
  </sheetPr>
  <dimension ref="A1:K1295"/>
  <sheetViews>
    <sheetView showGridLines="0" view="pageBreakPreview" topLeftCell="A628" zoomScale="115" zoomScaleNormal="115" zoomScaleSheetLayoutView="115" workbookViewId="0">
      <selection activeCell="C633" sqref="C633:C645"/>
    </sheetView>
  </sheetViews>
  <sheetFormatPr defaultColWidth="9" defaultRowHeight="14" x14ac:dyDescent="0.55000000000000004"/>
  <cols>
    <col min="1" max="1" width="9.08203125" style="5" customWidth="1"/>
    <col min="2" max="2" width="53.58203125" style="52" customWidth="1"/>
    <col min="3" max="3" width="12" style="61" customWidth="1"/>
    <col min="4" max="4" width="15.58203125" style="62" customWidth="1"/>
    <col min="5" max="5" width="12" style="61" customWidth="1"/>
    <col min="6" max="6" width="11.58203125" style="71" customWidth="1"/>
    <col min="7" max="7" width="28.08203125" style="71" customWidth="1"/>
    <col min="8" max="16384" width="9" style="5"/>
  </cols>
  <sheetData>
    <row r="1" spans="1:7" s="4" customFormat="1" ht="28.5" customHeight="1" x14ac:dyDescent="0.55000000000000004">
      <c r="A1" s="513" t="s">
        <v>34</v>
      </c>
      <c r="B1" s="513"/>
      <c r="C1" s="513"/>
      <c r="D1" s="513"/>
      <c r="E1" s="513"/>
      <c r="F1" s="513"/>
      <c r="G1" s="513"/>
    </row>
    <row r="2" spans="1:7" ht="25.5" customHeight="1" x14ac:dyDescent="0.55000000000000004">
      <c r="A2" s="514">
        <v>45282</v>
      </c>
      <c r="B2" s="515"/>
      <c r="C2" s="515"/>
      <c r="D2" s="515"/>
      <c r="E2" s="515"/>
      <c r="F2" s="515"/>
      <c r="G2" s="515"/>
    </row>
    <row r="3" spans="1:7" ht="99.75" customHeight="1" x14ac:dyDescent="0.55000000000000004">
      <c r="A3" s="516" t="s">
        <v>35</v>
      </c>
      <c r="B3" s="516"/>
      <c r="C3" s="516"/>
      <c r="D3" s="516"/>
      <c r="E3" s="516"/>
      <c r="F3" s="516"/>
      <c r="G3" s="516"/>
    </row>
    <row r="4" spans="1:7" ht="48" customHeight="1" x14ac:dyDescent="0.55000000000000004">
      <c r="A4" s="516" t="s">
        <v>36</v>
      </c>
      <c r="B4" s="516"/>
      <c r="C4" s="516"/>
      <c r="D4" s="516"/>
      <c r="E4" s="516"/>
      <c r="F4" s="516"/>
      <c r="G4" s="516"/>
    </row>
    <row r="5" spans="1:7" x14ac:dyDescent="0.55000000000000004">
      <c r="A5" s="6"/>
      <c r="B5" s="6"/>
      <c r="C5" s="6"/>
      <c r="D5" s="6"/>
      <c r="E5" s="6"/>
      <c r="F5" s="6"/>
      <c r="G5" s="7"/>
    </row>
    <row r="6" spans="1:7" s="8" customFormat="1" ht="13" x14ac:dyDescent="0.55000000000000004">
      <c r="A6" s="517" t="s">
        <v>37</v>
      </c>
      <c r="B6" s="517"/>
      <c r="C6" s="517"/>
      <c r="D6" s="517"/>
      <c r="E6" s="517"/>
      <c r="F6" s="517"/>
      <c r="G6" s="517"/>
    </row>
    <row r="7" spans="1:7" ht="14.15" customHeight="1" x14ac:dyDescent="0.55000000000000004">
      <c r="A7" s="518" t="s">
        <v>38</v>
      </c>
      <c r="B7" s="518" t="s">
        <v>39</v>
      </c>
      <c r="C7" s="9" t="s">
        <v>40</v>
      </c>
      <c r="D7" s="301" t="s">
        <v>41</v>
      </c>
      <c r="E7" s="301"/>
      <c r="F7" s="303" t="s">
        <v>42</v>
      </c>
      <c r="G7" s="520" t="s">
        <v>43</v>
      </c>
    </row>
    <row r="8" spans="1:7" ht="14.25" customHeight="1" x14ac:dyDescent="0.55000000000000004">
      <c r="A8" s="518"/>
      <c r="B8" s="518"/>
      <c r="C8" s="11" t="s">
        <v>44</v>
      </c>
      <c r="D8" s="307" t="s">
        <v>44</v>
      </c>
      <c r="E8" s="307"/>
      <c r="F8" s="519"/>
      <c r="G8" s="521"/>
    </row>
    <row r="9" spans="1:7" ht="15" customHeight="1" x14ac:dyDescent="0.55000000000000004">
      <c r="A9" s="79" t="s">
        <v>45</v>
      </c>
      <c r="B9" s="80" t="s">
        <v>46</v>
      </c>
      <c r="C9" s="13">
        <v>4.8299999999999998E-4</v>
      </c>
      <c r="D9" s="25"/>
      <c r="E9" s="22" t="s">
        <v>47</v>
      </c>
      <c r="F9" s="16">
        <v>100</v>
      </c>
      <c r="G9" s="81"/>
    </row>
    <row r="10" spans="1:7" ht="15" customHeight="1" x14ac:dyDescent="0.55000000000000004">
      <c r="A10" s="82" t="s">
        <v>48</v>
      </c>
      <c r="B10" s="83" t="s">
        <v>49</v>
      </c>
      <c r="C10" s="29">
        <v>4.6299999999999998E-4</v>
      </c>
      <c r="D10" s="30"/>
      <c r="E10" s="26">
        <v>0</v>
      </c>
      <c r="F10" s="31">
        <v>100</v>
      </c>
      <c r="G10" s="84"/>
    </row>
    <row r="11" spans="1:7" ht="15" customHeight="1" x14ac:dyDescent="0.55000000000000004">
      <c r="A11" s="309" t="s">
        <v>50</v>
      </c>
      <c r="B11" s="312" t="s">
        <v>51</v>
      </c>
      <c r="C11" s="315">
        <v>4.9200000000000003E-4</v>
      </c>
      <c r="D11" s="85" t="s">
        <v>52</v>
      </c>
      <c r="E11" s="15">
        <v>0</v>
      </c>
      <c r="F11" s="327" t="s">
        <v>53</v>
      </c>
      <c r="G11" s="353"/>
    </row>
    <row r="12" spans="1:7" ht="15" customHeight="1" x14ac:dyDescent="0.55000000000000004">
      <c r="A12" s="309"/>
      <c r="B12" s="312"/>
      <c r="C12" s="315"/>
      <c r="D12" s="21" t="s">
        <v>54</v>
      </c>
      <c r="E12" s="19">
        <v>4.37E-4</v>
      </c>
      <c r="F12" s="327"/>
      <c r="G12" s="353"/>
    </row>
    <row r="13" spans="1:7" ht="15" customHeight="1" x14ac:dyDescent="0.55000000000000004">
      <c r="A13" s="309"/>
      <c r="B13" s="312"/>
      <c r="C13" s="315"/>
      <c r="D13" s="23" t="s">
        <v>55</v>
      </c>
      <c r="E13" s="24">
        <v>4.9200000000000003E-4</v>
      </c>
      <c r="F13" s="327"/>
      <c r="G13" s="353"/>
    </row>
    <row r="14" spans="1:7" ht="15" customHeight="1" x14ac:dyDescent="0.55000000000000004">
      <c r="A14" s="309" t="s">
        <v>56</v>
      </c>
      <c r="B14" s="312" t="s">
        <v>57</v>
      </c>
      <c r="C14" s="315">
        <v>3.5399999999999999E-4</v>
      </c>
      <c r="D14" s="14" t="s">
        <v>58</v>
      </c>
      <c r="E14" s="15">
        <v>0</v>
      </c>
      <c r="F14" s="327">
        <v>34.520000000000003</v>
      </c>
      <c r="G14" s="353" t="s">
        <v>59</v>
      </c>
    </row>
    <row r="15" spans="1:7" ht="15" customHeight="1" x14ac:dyDescent="0.55000000000000004">
      <c r="A15" s="309"/>
      <c r="B15" s="312"/>
      <c r="C15" s="315"/>
      <c r="D15" s="18" t="s">
        <v>60</v>
      </c>
      <c r="E15" s="19">
        <v>4.4099999999999999E-4</v>
      </c>
      <c r="F15" s="327"/>
      <c r="G15" s="353"/>
    </row>
    <row r="16" spans="1:7" ht="15" customHeight="1" x14ac:dyDescent="0.55000000000000004">
      <c r="A16" s="309"/>
      <c r="B16" s="312"/>
      <c r="C16" s="315"/>
      <c r="D16" s="23" t="s">
        <v>55</v>
      </c>
      <c r="E16" s="24">
        <v>4.86E-4</v>
      </c>
      <c r="F16" s="327"/>
      <c r="G16" s="353"/>
    </row>
    <row r="17" spans="1:7" ht="15" customHeight="1" x14ac:dyDescent="0.55000000000000004">
      <c r="A17" s="82" t="s">
        <v>61</v>
      </c>
      <c r="B17" s="65" t="s">
        <v>62</v>
      </c>
      <c r="C17" s="29">
        <v>2.5700000000000001E-4</v>
      </c>
      <c r="D17" s="30"/>
      <c r="E17" s="26">
        <v>3.7199999999999999E-4</v>
      </c>
      <c r="F17" s="31">
        <v>100</v>
      </c>
      <c r="G17" s="84"/>
    </row>
    <row r="18" spans="1:7" x14ac:dyDescent="0.55000000000000004">
      <c r="A18" s="82" t="s">
        <v>63</v>
      </c>
      <c r="B18" s="83" t="s">
        <v>64</v>
      </c>
      <c r="C18" s="13">
        <v>4.8099999999999998E-4</v>
      </c>
      <c r="D18" s="30"/>
      <c r="E18" s="26">
        <v>4.26E-4</v>
      </c>
      <c r="F18" s="31" t="s">
        <v>53</v>
      </c>
      <c r="G18" s="84"/>
    </row>
    <row r="19" spans="1:7" ht="15" customHeight="1" x14ac:dyDescent="0.55000000000000004">
      <c r="A19" s="309" t="s">
        <v>65</v>
      </c>
      <c r="B19" s="312" t="s">
        <v>66</v>
      </c>
      <c r="C19" s="495">
        <v>4.0499999999999998E-4</v>
      </c>
      <c r="D19" s="32" t="s">
        <v>58</v>
      </c>
      <c r="E19" s="15">
        <v>0</v>
      </c>
      <c r="F19" s="411">
        <v>92.19</v>
      </c>
      <c r="G19" s="353" t="s">
        <v>59</v>
      </c>
    </row>
    <row r="20" spans="1:7" ht="15" customHeight="1" x14ac:dyDescent="0.55000000000000004">
      <c r="A20" s="309"/>
      <c r="B20" s="312"/>
      <c r="C20" s="495"/>
      <c r="D20" s="33" t="s">
        <v>67</v>
      </c>
      <c r="E20" s="19">
        <v>0</v>
      </c>
      <c r="F20" s="411"/>
      <c r="G20" s="353"/>
    </row>
    <row r="21" spans="1:7" ht="15" customHeight="1" x14ac:dyDescent="0.55000000000000004">
      <c r="A21" s="309"/>
      <c r="B21" s="312"/>
      <c r="C21" s="495"/>
      <c r="D21" s="33" t="s">
        <v>68</v>
      </c>
      <c r="E21" s="19">
        <v>2.0000000000000001E-4</v>
      </c>
      <c r="F21" s="411"/>
      <c r="G21" s="353"/>
    </row>
    <row r="22" spans="1:7" ht="15" customHeight="1" x14ac:dyDescent="0.55000000000000004">
      <c r="A22" s="309"/>
      <c r="B22" s="312"/>
      <c r="C22" s="495"/>
      <c r="D22" s="33" t="s">
        <v>69</v>
      </c>
      <c r="E22" s="19">
        <v>2.2000000000000001E-4</v>
      </c>
      <c r="F22" s="411"/>
      <c r="G22" s="353"/>
    </row>
    <row r="23" spans="1:7" ht="15" customHeight="1" x14ac:dyDescent="0.55000000000000004">
      <c r="A23" s="309"/>
      <c r="B23" s="312"/>
      <c r="C23" s="495"/>
      <c r="D23" s="33" t="s">
        <v>70</v>
      </c>
      <c r="E23" s="19">
        <v>2.9999999999999997E-4</v>
      </c>
      <c r="F23" s="411"/>
      <c r="G23" s="353"/>
    </row>
    <row r="24" spans="1:7" ht="15" customHeight="1" x14ac:dyDescent="0.55000000000000004">
      <c r="A24" s="309"/>
      <c r="B24" s="312"/>
      <c r="C24" s="495"/>
      <c r="D24" s="33" t="s">
        <v>71</v>
      </c>
      <c r="E24" s="19">
        <v>3.4899999999999997E-4</v>
      </c>
      <c r="F24" s="411"/>
      <c r="G24" s="353"/>
    </row>
    <row r="25" spans="1:7" ht="15" customHeight="1" x14ac:dyDescent="0.55000000000000004">
      <c r="A25" s="309"/>
      <c r="B25" s="312"/>
      <c r="C25" s="495"/>
      <c r="D25" s="33" t="s">
        <v>72</v>
      </c>
      <c r="E25" s="19">
        <v>3.6999999999999999E-4</v>
      </c>
      <c r="F25" s="411"/>
      <c r="G25" s="353"/>
    </row>
    <row r="26" spans="1:7" ht="15" customHeight="1" x14ac:dyDescent="0.55000000000000004">
      <c r="A26" s="309"/>
      <c r="B26" s="312"/>
      <c r="C26" s="495"/>
      <c r="D26" s="86" t="s">
        <v>73</v>
      </c>
      <c r="E26" s="19">
        <v>4.0000000000000002E-4</v>
      </c>
      <c r="F26" s="411"/>
      <c r="G26" s="353"/>
    </row>
    <row r="27" spans="1:7" ht="15" customHeight="1" x14ac:dyDescent="0.55000000000000004">
      <c r="A27" s="309"/>
      <c r="B27" s="312"/>
      <c r="C27" s="495"/>
      <c r="D27" s="86" t="s">
        <v>74</v>
      </c>
      <c r="E27" s="19">
        <v>3.6699999999999998E-4</v>
      </c>
      <c r="F27" s="411"/>
      <c r="G27" s="353"/>
    </row>
    <row r="28" spans="1:7" ht="15" customHeight="1" x14ac:dyDescent="0.55000000000000004">
      <c r="A28" s="309"/>
      <c r="B28" s="312"/>
      <c r="C28" s="495"/>
      <c r="D28" s="34" t="s">
        <v>75</v>
      </c>
      <c r="E28" s="24">
        <v>3.6200000000000002E-4</v>
      </c>
      <c r="F28" s="411"/>
      <c r="G28" s="353"/>
    </row>
    <row r="29" spans="1:7" ht="15" customHeight="1" x14ac:dyDescent="0.55000000000000004">
      <c r="A29" s="309" t="s">
        <v>76</v>
      </c>
      <c r="B29" s="325" t="s">
        <v>77</v>
      </c>
      <c r="C29" s="341">
        <v>4.08E-4</v>
      </c>
      <c r="D29" s="14" t="s">
        <v>78</v>
      </c>
      <c r="E29" s="15">
        <v>0</v>
      </c>
      <c r="F29" s="327">
        <v>100</v>
      </c>
      <c r="G29" s="353"/>
    </row>
    <row r="30" spans="1:7" ht="15" customHeight="1" x14ac:dyDescent="0.55000000000000004">
      <c r="A30" s="309"/>
      <c r="B30" s="312"/>
      <c r="C30" s="341"/>
      <c r="D30" s="25" t="s">
        <v>79</v>
      </c>
      <c r="E30" s="19">
        <v>4.1800000000000002E-4</v>
      </c>
      <c r="F30" s="327"/>
      <c r="G30" s="353"/>
    </row>
    <row r="31" spans="1:7" ht="15" customHeight="1" x14ac:dyDescent="0.55000000000000004">
      <c r="A31" s="309"/>
      <c r="B31" s="312"/>
      <c r="C31" s="341"/>
      <c r="D31" s="23" t="s">
        <v>75</v>
      </c>
      <c r="E31" s="24">
        <v>4.28E-4</v>
      </c>
      <c r="F31" s="327"/>
      <c r="G31" s="353"/>
    </row>
    <row r="32" spans="1:7" ht="15" customHeight="1" x14ac:dyDescent="0.55000000000000004">
      <c r="A32" s="309" t="s">
        <v>80</v>
      </c>
      <c r="B32" s="312" t="s">
        <v>81</v>
      </c>
      <c r="C32" s="315">
        <v>3.0200000000000002E-4</v>
      </c>
      <c r="D32" s="14" t="s">
        <v>58</v>
      </c>
      <c r="E32" s="15">
        <v>0</v>
      </c>
      <c r="F32" s="327">
        <v>96.9</v>
      </c>
      <c r="G32" s="353" t="s">
        <v>59</v>
      </c>
    </row>
    <row r="33" spans="1:7" ht="15" customHeight="1" x14ac:dyDescent="0.55000000000000004">
      <c r="A33" s="309"/>
      <c r="B33" s="312"/>
      <c r="C33" s="315"/>
      <c r="D33" s="21" t="s">
        <v>67</v>
      </c>
      <c r="E33" s="19">
        <v>2.0000000000000001E-4</v>
      </c>
      <c r="F33" s="327"/>
      <c r="G33" s="353"/>
    </row>
    <row r="34" spans="1:7" ht="15" customHeight="1" x14ac:dyDescent="0.55000000000000004">
      <c r="A34" s="309"/>
      <c r="B34" s="312"/>
      <c r="C34" s="315"/>
      <c r="D34" s="21" t="s">
        <v>82</v>
      </c>
      <c r="E34" s="19">
        <v>4.7600000000000002E-4</v>
      </c>
      <c r="F34" s="327"/>
      <c r="G34" s="353"/>
    </row>
    <row r="35" spans="1:7" ht="15" customHeight="1" x14ac:dyDescent="0.55000000000000004">
      <c r="A35" s="332"/>
      <c r="B35" s="333"/>
      <c r="C35" s="334"/>
      <c r="D35" s="87" t="s">
        <v>75</v>
      </c>
      <c r="E35" s="88">
        <v>5.1599999999999997E-4</v>
      </c>
      <c r="F35" s="335"/>
      <c r="G35" s="364"/>
    </row>
    <row r="36" spans="1:7" ht="15" customHeight="1" x14ac:dyDescent="0.55000000000000004">
      <c r="A36" s="310" t="s">
        <v>83</v>
      </c>
      <c r="B36" s="326" t="s">
        <v>84</v>
      </c>
      <c r="C36" s="316">
        <v>5.0000000000000001E-4</v>
      </c>
      <c r="D36" s="44" t="s">
        <v>58</v>
      </c>
      <c r="E36" s="45">
        <v>0</v>
      </c>
      <c r="F36" s="319">
        <v>100</v>
      </c>
      <c r="G36" s="390"/>
    </row>
    <row r="37" spans="1:7" ht="15" customHeight="1" x14ac:dyDescent="0.55000000000000004">
      <c r="A37" s="309"/>
      <c r="B37" s="325"/>
      <c r="C37" s="315"/>
      <c r="D37" s="21" t="s">
        <v>54</v>
      </c>
      <c r="E37" s="89">
        <v>4.3100000000000001E-4</v>
      </c>
      <c r="F37" s="318"/>
      <c r="G37" s="372"/>
    </row>
    <row r="38" spans="1:7" ht="15" customHeight="1" x14ac:dyDescent="0.55000000000000004">
      <c r="A38" s="309"/>
      <c r="B38" s="325"/>
      <c r="C38" s="315"/>
      <c r="D38" s="23" t="s">
        <v>75</v>
      </c>
      <c r="E38" s="22">
        <v>5.0600000000000005E-4</v>
      </c>
      <c r="F38" s="318"/>
      <c r="G38" s="372"/>
    </row>
    <row r="39" spans="1:7" ht="15" customHeight="1" x14ac:dyDescent="0.55000000000000004">
      <c r="A39" s="309" t="s">
        <v>85</v>
      </c>
      <c r="B39" s="325" t="s">
        <v>86</v>
      </c>
      <c r="C39" s="315">
        <v>2.5799999999999998E-4</v>
      </c>
      <c r="D39" s="14" t="s">
        <v>58</v>
      </c>
      <c r="E39" s="15">
        <v>0</v>
      </c>
      <c r="F39" s="327">
        <v>99.69</v>
      </c>
      <c r="G39" s="353" t="s">
        <v>59</v>
      </c>
    </row>
    <row r="40" spans="1:7" ht="15" customHeight="1" x14ac:dyDescent="0.55000000000000004">
      <c r="A40" s="309"/>
      <c r="B40" s="312"/>
      <c r="C40" s="315"/>
      <c r="D40" s="21" t="s">
        <v>54</v>
      </c>
      <c r="E40" s="19">
        <v>5.0299999999999997E-4</v>
      </c>
      <c r="F40" s="327"/>
      <c r="G40" s="353"/>
    </row>
    <row r="41" spans="1:7" ht="15" customHeight="1" x14ac:dyDescent="0.55000000000000004">
      <c r="A41" s="309"/>
      <c r="B41" s="312"/>
      <c r="C41" s="315"/>
      <c r="D41" s="23" t="s">
        <v>55</v>
      </c>
      <c r="E41" s="24">
        <v>5.3399999999999997E-4</v>
      </c>
      <c r="F41" s="327"/>
      <c r="G41" s="353"/>
    </row>
    <row r="42" spans="1:7" ht="15" customHeight="1" x14ac:dyDescent="0.55000000000000004">
      <c r="A42" s="309" t="s">
        <v>87</v>
      </c>
      <c r="B42" s="359" t="s">
        <v>88</v>
      </c>
      <c r="C42" s="315">
        <v>3.6000000000000002E-4</v>
      </c>
      <c r="D42" s="14" t="s">
        <v>58</v>
      </c>
      <c r="E42" s="15">
        <v>0</v>
      </c>
      <c r="F42" s="327">
        <v>55.47</v>
      </c>
      <c r="G42" s="353" t="s">
        <v>89</v>
      </c>
    </row>
    <row r="43" spans="1:7" ht="15" customHeight="1" x14ac:dyDescent="0.55000000000000004">
      <c r="A43" s="310"/>
      <c r="B43" s="510"/>
      <c r="C43" s="316"/>
      <c r="D43" s="21" t="s">
        <v>90</v>
      </c>
      <c r="E43" s="19">
        <v>4.1399999999999998E-4</v>
      </c>
      <c r="F43" s="319"/>
      <c r="G43" s="390"/>
    </row>
    <row r="44" spans="1:7" ht="15" customHeight="1" x14ac:dyDescent="0.55000000000000004">
      <c r="A44" s="311"/>
      <c r="B44" s="511"/>
      <c r="C44" s="317"/>
      <c r="D44" s="23" t="s">
        <v>75</v>
      </c>
      <c r="E44" s="24">
        <v>4.4700000000000002E-4</v>
      </c>
      <c r="F44" s="512"/>
      <c r="G44" s="478"/>
    </row>
    <row r="45" spans="1:7" ht="15" customHeight="1" x14ac:dyDescent="0.55000000000000004">
      <c r="A45" s="309" t="s">
        <v>91</v>
      </c>
      <c r="B45" s="312" t="s">
        <v>92</v>
      </c>
      <c r="C45" s="315">
        <v>3.5199999999999999E-4</v>
      </c>
      <c r="D45" s="14" t="s">
        <v>58</v>
      </c>
      <c r="E45" s="15">
        <v>0</v>
      </c>
      <c r="F45" s="411">
        <v>85.64</v>
      </c>
      <c r="G45" s="353" t="s">
        <v>89</v>
      </c>
    </row>
    <row r="46" spans="1:7" ht="15" customHeight="1" x14ac:dyDescent="0.55000000000000004">
      <c r="A46" s="309"/>
      <c r="B46" s="312"/>
      <c r="C46" s="315"/>
      <c r="D46" s="21" t="s">
        <v>67</v>
      </c>
      <c r="E46" s="19">
        <v>2.0000000000000001E-4</v>
      </c>
      <c r="F46" s="411"/>
      <c r="G46" s="353"/>
    </row>
    <row r="47" spans="1:7" ht="15" customHeight="1" x14ac:dyDescent="0.55000000000000004">
      <c r="A47" s="309"/>
      <c r="B47" s="312"/>
      <c r="C47" s="315"/>
      <c r="D47" s="21" t="s">
        <v>68</v>
      </c>
      <c r="E47" s="19">
        <v>0</v>
      </c>
      <c r="F47" s="411"/>
      <c r="G47" s="353"/>
    </row>
    <row r="48" spans="1:7" ht="15" customHeight="1" x14ac:dyDescent="0.55000000000000004">
      <c r="A48" s="309"/>
      <c r="B48" s="312"/>
      <c r="C48" s="315"/>
      <c r="D48" s="21" t="s">
        <v>69</v>
      </c>
      <c r="E48" s="19">
        <v>0</v>
      </c>
      <c r="F48" s="411"/>
      <c r="G48" s="353"/>
    </row>
    <row r="49" spans="1:7" ht="15" customHeight="1" x14ac:dyDescent="0.55000000000000004">
      <c r="A49" s="309"/>
      <c r="B49" s="312"/>
      <c r="C49" s="315"/>
      <c r="D49" s="21" t="s">
        <v>70</v>
      </c>
      <c r="E49" s="19">
        <v>2.4800000000000001E-4</v>
      </c>
      <c r="F49" s="411"/>
      <c r="G49" s="353"/>
    </row>
    <row r="50" spans="1:7" ht="15" customHeight="1" x14ac:dyDescent="0.55000000000000004">
      <c r="A50" s="309"/>
      <c r="B50" s="312"/>
      <c r="C50" s="315"/>
      <c r="D50" s="21" t="s">
        <v>71</v>
      </c>
      <c r="E50" s="19">
        <v>0</v>
      </c>
      <c r="F50" s="411"/>
      <c r="G50" s="353"/>
    </row>
    <row r="51" spans="1:7" ht="15" customHeight="1" x14ac:dyDescent="0.55000000000000004">
      <c r="A51" s="309"/>
      <c r="B51" s="312"/>
      <c r="C51" s="315"/>
      <c r="D51" s="21" t="s">
        <v>72</v>
      </c>
      <c r="E51" s="19">
        <v>0</v>
      </c>
      <c r="F51" s="411"/>
      <c r="G51" s="353"/>
    </row>
    <row r="52" spans="1:7" ht="15" customHeight="1" x14ac:dyDescent="0.55000000000000004">
      <c r="A52" s="309"/>
      <c r="B52" s="312"/>
      <c r="C52" s="315"/>
      <c r="D52" s="21" t="s">
        <v>93</v>
      </c>
      <c r="E52" s="19">
        <v>0</v>
      </c>
      <c r="F52" s="411"/>
      <c r="G52" s="353"/>
    </row>
    <row r="53" spans="1:7" ht="15" customHeight="1" x14ac:dyDescent="0.55000000000000004">
      <c r="A53" s="309"/>
      <c r="B53" s="312"/>
      <c r="C53" s="315"/>
      <c r="D53" s="18" t="s">
        <v>94</v>
      </c>
      <c r="E53" s="19">
        <v>2.4800000000000001E-4</v>
      </c>
      <c r="F53" s="411"/>
      <c r="G53" s="353"/>
    </row>
    <row r="54" spans="1:7" ht="15" customHeight="1" x14ac:dyDescent="0.55000000000000004">
      <c r="A54" s="309"/>
      <c r="B54" s="312"/>
      <c r="C54" s="315"/>
      <c r="D54" s="18" t="s">
        <v>95</v>
      </c>
      <c r="E54" s="19">
        <v>1.6100000000000001E-4</v>
      </c>
      <c r="F54" s="411"/>
      <c r="G54" s="353"/>
    </row>
    <row r="55" spans="1:7" ht="15" customHeight="1" x14ac:dyDescent="0.55000000000000004">
      <c r="A55" s="309"/>
      <c r="B55" s="312"/>
      <c r="C55" s="315"/>
      <c r="D55" s="18" t="s">
        <v>96</v>
      </c>
      <c r="E55" s="19">
        <v>3.8900000000000002E-4</v>
      </c>
      <c r="F55" s="411"/>
      <c r="G55" s="353"/>
    </row>
    <row r="56" spans="1:7" ht="15" customHeight="1" x14ac:dyDescent="0.55000000000000004">
      <c r="A56" s="309"/>
      <c r="B56" s="312"/>
      <c r="C56" s="315"/>
      <c r="D56" s="23" t="s">
        <v>75</v>
      </c>
      <c r="E56" s="24">
        <v>3.9500000000000001E-4</v>
      </c>
      <c r="F56" s="411"/>
      <c r="G56" s="353"/>
    </row>
    <row r="57" spans="1:7" ht="15" customHeight="1" x14ac:dyDescent="0.55000000000000004">
      <c r="A57" s="90" t="s">
        <v>97</v>
      </c>
      <c r="B57" s="91" t="s">
        <v>98</v>
      </c>
      <c r="C57" s="92">
        <v>4.64E-4</v>
      </c>
      <c r="D57" s="51"/>
      <c r="E57" s="26">
        <v>5.0000000000000001E-4</v>
      </c>
      <c r="F57" s="31">
        <v>100</v>
      </c>
      <c r="G57" s="84"/>
    </row>
    <row r="58" spans="1:7" ht="15" customHeight="1" x14ac:dyDescent="0.55000000000000004">
      <c r="A58" s="309" t="s">
        <v>99</v>
      </c>
      <c r="B58" s="325" t="s">
        <v>100</v>
      </c>
      <c r="C58" s="402">
        <v>3.6200000000000002E-4</v>
      </c>
      <c r="D58" s="40" t="s">
        <v>101</v>
      </c>
      <c r="E58" s="93">
        <v>0</v>
      </c>
      <c r="F58" s="327">
        <v>100</v>
      </c>
      <c r="G58" s="353"/>
    </row>
    <row r="59" spans="1:7" ht="15" customHeight="1" x14ac:dyDescent="0.55000000000000004">
      <c r="A59" s="310"/>
      <c r="B59" s="313"/>
      <c r="C59" s="403"/>
      <c r="D59" s="41" t="s">
        <v>102</v>
      </c>
      <c r="E59" s="94">
        <v>4.2299999999999998E-4</v>
      </c>
      <c r="F59" s="327"/>
      <c r="G59" s="353"/>
    </row>
    <row r="60" spans="1:7" ht="15" customHeight="1" x14ac:dyDescent="0.55000000000000004">
      <c r="A60" s="310"/>
      <c r="B60" s="313"/>
      <c r="C60" s="403"/>
      <c r="D60" s="95" t="s">
        <v>103</v>
      </c>
      <c r="E60" s="96">
        <v>4.0299999999999998E-4</v>
      </c>
      <c r="F60" s="327"/>
      <c r="G60" s="353"/>
    </row>
    <row r="61" spans="1:7" ht="15" customHeight="1" x14ac:dyDescent="0.55000000000000004">
      <c r="A61" s="309" t="s">
        <v>104</v>
      </c>
      <c r="B61" s="312" t="s">
        <v>105</v>
      </c>
      <c r="C61" s="315">
        <v>4.1599999999999997E-4</v>
      </c>
      <c r="D61" s="14" t="s">
        <v>58</v>
      </c>
      <c r="E61" s="15">
        <v>0</v>
      </c>
      <c r="F61" s="327">
        <v>100</v>
      </c>
      <c r="G61" s="353"/>
    </row>
    <row r="62" spans="1:7" ht="15" customHeight="1" x14ac:dyDescent="0.55000000000000004">
      <c r="A62" s="309"/>
      <c r="B62" s="312"/>
      <c r="C62" s="315"/>
      <c r="D62" s="25" t="s">
        <v>90</v>
      </c>
      <c r="E62" s="19">
        <v>4.6500000000000003E-4</v>
      </c>
      <c r="F62" s="327"/>
      <c r="G62" s="353"/>
    </row>
    <row r="63" spans="1:7" ht="15" customHeight="1" x14ac:dyDescent="0.55000000000000004">
      <c r="A63" s="332"/>
      <c r="B63" s="333"/>
      <c r="C63" s="334"/>
      <c r="D63" s="87" t="s">
        <v>75</v>
      </c>
      <c r="E63" s="88">
        <v>4.84E-4</v>
      </c>
      <c r="F63" s="335"/>
      <c r="G63" s="364"/>
    </row>
    <row r="64" spans="1:7" ht="15" customHeight="1" x14ac:dyDescent="0.55000000000000004">
      <c r="A64" s="505" t="s">
        <v>106</v>
      </c>
      <c r="B64" s="340" t="s">
        <v>107</v>
      </c>
      <c r="C64" s="341">
        <v>5.3600000000000002E-4</v>
      </c>
      <c r="D64" s="97" t="s">
        <v>58</v>
      </c>
      <c r="E64" s="98">
        <v>0</v>
      </c>
      <c r="F64" s="318">
        <v>83.29</v>
      </c>
      <c r="G64" s="372" t="s">
        <v>59</v>
      </c>
    </row>
    <row r="65" spans="1:7" ht="15" customHeight="1" x14ac:dyDescent="0.55000000000000004">
      <c r="A65" s="309"/>
      <c r="B65" s="312"/>
      <c r="C65" s="315"/>
      <c r="D65" s="25" t="s">
        <v>90</v>
      </c>
      <c r="E65" s="19">
        <v>4.9799999999999996E-4</v>
      </c>
      <c r="F65" s="327"/>
      <c r="G65" s="353"/>
    </row>
    <row r="66" spans="1:7" ht="15" customHeight="1" x14ac:dyDescent="0.55000000000000004">
      <c r="A66" s="354"/>
      <c r="B66" s="355"/>
      <c r="C66" s="356"/>
      <c r="D66" s="23" t="s">
        <v>55</v>
      </c>
      <c r="E66" s="24">
        <v>5.0600000000000005E-4</v>
      </c>
      <c r="F66" s="357"/>
      <c r="G66" s="358"/>
    </row>
    <row r="67" spans="1:7" ht="15" customHeight="1" x14ac:dyDescent="0.55000000000000004">
      <c r="A67" s="309" t="s">
        <v>108</v>
      </c>
      <c r="B67" s="312" t="s">
        <v>109</v>
      </c>
      <c r="C67" s="315">
        <v>1.64E-4</v>
      </c>
      <c r="D67" s="14" t="s">
        <v>58</v>
      </c>
      <c r="E67" s="15">
        <v>0</v>
      </c>
      <c r="F67" s="411">
        <v>99.43</v>
      </c>
      <c r="G67" s="353" t="s">
        <v>59</v>
      </c>
    </row>
    <row r="68" spans="1:7" ht="15" customHeight="1" x14ac:dyDescent="0.55000000000000004">
      <c r="A68" s="309"/>
      <c r="B68" s="312"/>
      <c r="C68" s="315"/>
      <c r="D68" s="21" t="s">
        <v>67</v>
      </c>
      <c r="E68" s="19">
        <v>2.1699999999999999E-4</v>
      </c>
      <c r="F68" s="411"/>
      <c r="G68" s="353"/>
    </row>
    <row r="69" spans="1:7" ht="15" customHeight="1" x14ac:dyDescent="0.55000000000000004">
      <c r="A69" s="309"/>
      <c r="B69" s="312"/>
      <c r="C69" s="315"/>
      <c r="D69" s="21" t="s">
        <v>68</v>
      </c>
      <c r="E69" s="19">
        <v>2.8200000000000002E-4</v>
      </c>
      <c r="F69" s="411"/>
      <c r="G69" s="353"/>
    </row>
    <row r="70" spans="1:7" ht="15" customHeight="1" x14ac:dyDescent="0.55000000000000004">
      <c r="A70" s="309"/>
      <c r="B70" s="312"/>
      <c r="C70" s="315"/>
      <c r="D70" s="21" t="s">
        <v>69</v>
      </c>
      <c r="E70" s="19">
        <v>3.0400000000000002E-4</v>
      </c>
      <c r="F70" s="411"/>
      <c r="G70" s="353"/>
    </row>
    <row r="71" spans="1:7" ht="15" customHeight="1" x14ac:dyDescent="0.55000000000000004">
      <c r="A71" s="309"/>
      <c r="B71" s="312"/>
      <c r="C71" s="315"/>
      <c r="D71" s="18" t="s">
        <v>110</v>
      </c>
      <c r="E71" s="19">
        <v>5.62E-4</v>
      </c>
      <c r="F71" s="411"/>
      <c r="G71" s="353"/>
    </row>
    <row r="72" spans="1:7" ht="15" customHeight="1" x14ac:dyDescent="0.55000000000000004">
      <c r="A72" s="309"/>
      <c r="B72" s="312"/>
      <c r="C72" s="315"/>
      <c r="D72" s="23" t="s">
        <v>75</v>
      </c>
      <c r="E72" s="24">
        <v>4.8200000000000001E-4</v>
      </c>
      <c r="F72" s="411"/>
      <c r="G72" s="353"/>
    </row>
    <row r="73" spans="1:7" ht="15" customHeight="1" x14ac:dyDescent="0.55000000000000004">
      <c r="A73" s="309" t="s">
        <v>111</v>
      </c>
      <c r="B73" s="312" t="s">
        <v>112</v>
      </c>
      <c r="C73" s="315">
        <v>2.1100000000000001E-4</v>
      </c>
      <c r="D73" s="14" t="s">
        <v>58</v>
      </c>
      <c r="E73" s="15">
        <v>4.3999999999999999E-5</v>
      </c>
      <c r="F73" s="327">
        <v>100</v>
      </c>
      <c r="G73" s="353"/>
    </row>
    <row r="74" spans="1:7" ht="15" customHeight="1" x14ac:dyDescent="0.55000000000000004">
      <c r="A74" s="309"/>
      <c r="B74" s="312"/>
      <c r="C74" s="315"/>
      <c r="D74" s="21" t="s">
        <v>54</v>
      </c>
      <c r="E74" s="19">
        <v>2.1000000000000001E-4</v>
      </c>
      <c r="F74" s="327"/>
      <c r="G74" s="353"/>
    </row>
    <row r="75" spans="1:7" ht="15" customHeight="1" x14ac:dyDescent="0.55000000000000004">
      <c r="A75" s="309"/>
      <c r="B75" s="312"/>
      <c r="C75" s="315"/>
      <c r="D75" s="23" t="s">
        <v>55</v>
      </c>
      <c r="E75" s="24">
        <v>6.02E-4</v>
      </c>
      <c r="F75" s="327"/>
      <c r="G75" s="353"/>
    </row>
    <row r="76" spans="1:7" ht="15" customHeight="1" x14ac:dyDescent="0.55000000000000004">
      <c r="A76" s="309" t="s">
        <v>113</v>
      </c>
      <c r="B76" s="312" t="s">
        <v>114</v>
      </c>
      <c r="C76" s="315">
        <v>4.4900000000000002E-4</v>
      </c>
      <c r="D76" s="14" t="s">
        <v>58</v>
      </c>
      <c r="E76" s="15">
        <v>2.3900000000000001E-4</v>
      </c>
      <c r="F76" s="327">
        <v>100</v>
      </c>
      <c r="G76" s="353"/>
    </row>
    <row r="77" spans="1:7" ht="15" customHeight="1" x14ac:dyDescent="0.55000000000000004">
      <c r="A77" s="309"/>
      <c r="B77" s="312"/>
      <c r="C77" s="315"/>
      <c r="D77" s="21" t="s">
        <v>67</v>
      </c>
      <c r="E77" s="19">
        <v>0</v>
      </c>
      <c r="F77" s="327"/>
      <c r="G77" s="353"/>
    </row>
    <row r="78" spans="1:7" ht="15" customHeight="1" x14ac:dyDescent="0.55000000000000004">
      <c r="A78" s="309"/>
      <c r="B78" s="312"/>
      <c r="C78" s="315"/>
      <c r="D78" s="18" t="s">
        <v>115</v>
      </c>
      <c r="E78" s="19">
        <v>3.9100000000000002E-4</v>
      </c>
      <c r="F78" s="327"/>
      <c r="G78" s="353"/>
    </row>
    <row r="79" spans="1:7" ht="15" customHeight="1" x14ac:dyDescent="0.55000000000000004">
      <c r="A79" s="309"/>
      <c r="B79" s="312"/>
      <c r="C79" s="315"/>
      <c r="D79" s="18" t="s">
        <v>116</v>
      </c>
      <c r="E79" s="19">
        <v>4.84E-4</v>
      </c>
      <c r="F79" s="327"/>
      <c r="G79" s="353"/>
    </row>
    <row r="80" spans="1:7" ht="15" customHeight="1" x14ac:dyDescent="0.55000000000000004">
      <c r="A80" s="309"/>
      <c r="B80" s="312"/>
      <c r="C80" s="315"/>
      <c r="D80" s="23" t="s">
        <v>55</v>
      </c>
      <c r="E80" s="24">
        <v>3.3700000000000001E-4</v>
      </c>
      <c r="F80" s="327"/>
      <c r="G80" s="353"/>
    </row>
    <row r="81" spans="1:7" ht="15" customHeight="1" x14ac:dyDescent="0.55000000000000004">
      <c r="A81" s="309" t="s">
        <v>117</v>
      </c>
      <c r="B81" s="312" t="s">
        <v>118</v>
      </c>
      <c r="C81" s="315">
        <v>1.8000000000000001E-4</v>
      </c>
      <c r="D81" s="14" t="s">
        <v>58</v>
      </c>
      <c r="E81" s="15">
        <v>0</v>
      </c>
      <c r="F81" s="411">
        <v>100</v>
      </c>
      <c r="G81" s="353"/>
    </row>
    <row r="82" spans="1:7" ht="15" customHeight="1" x14ac:dyDescent="0.55000000000000004">
      <c r="A82" s="309"/>
      <c r="B82" s="312"/>
      <c r="C82" s="316"/>
      <c r="D82" s="21" t="s">
        <v>67</v>
      </c>
      <c r="E82" s="19">
        <v>0</v>
      </c>
      <c r="F82" s="411"/>
      <c r="G82" s="353"/>
    </row>
    <row r="83" spans="1:7" ht="15" customHeight="1" x14ac:dyDescent="0.55000000000000004">
      <c r="A83" s="309"/>
      <c r="B83" s="312"/>
      <c r="C83" s="316"/>
      <c r="D83" s="21" t="s">
        <v>68</v>
      </c>
      <c r="E83" s="19">
        <v>2.5900000000000001E-4</v>
      </c>
      <c r="F83" s="411"/>
      <c r="G83" s="353"/>
    </row>
    <row r="84" spans="1:7" ht="15" customHeight="1" x14ac:dyDescent="0.55000000000000004">
      <c r="A84" s="309"/>
      <c r="B84" s="312"/>
      <c r="C84" s="316"/>
      <c r="D84" s="21" t="s">
        <v>69</v>
      </c>
      <c r="E84" s="19">
        <v>2.5999999999999998E-4</v>
      </c>
      <c r="F84" s="411"/>
      <c r="G84" s="353"/>
    </row>
    <row r="85" spans="1:7" ht="15" customHeight="1" x14ac:dyDescent="0.55000000000000004">
      <c r="A85" s="309"/>
      <c r="B85" s="312"/>
      <c r="C85" s="316"/>
      <c r="D85" s="21" t="s">
        <v>70</v>
      </c>
      <c r="E85" s="19">
        <v>2.2599999999999999E-4</v>
      </c>
      <c r="F85" s="411"/>
      <c r="G85" s="353"/>
    </row>
    <row r="86" spans="1:7" ht="15" customHeight="1" x14ac:dyDescent="0.55000000000000004">
      <c r="A86" s="309"/>
      <c r="B86" s="312"/>
      <c r="C86" s="316"/>
      <c r="D86" s="18" t="s">
        <v>119</v>
      </c>
      <c r="E86" s="19">
        <v>2.1800000000000001E-4</v>
      </c>
      <c r="F86" s="411"/>
      <c r="G86" s="353"/>
    </row>
    <row r="87" spans="1:7" ht="15" customHeight="1" x14ac:dyDescent="0.55000000000000004">
      <c r="A87" s="309"/>
      <c r="B87" s="312"/>
      <c r="C87" s="316"/>
      <c r="D87" s="21" t="s">
        <v>72</v>
      </c>
      <c r="E87" s="19">
        <v>3.2000000000000003E-4</v>
      </c>
      <c r="F87" s="411"/>
      <c r="G87" s="353"/>
    </row>
    <row r="88" spans="1:7" ht="15" customHeight="1" x14ac:dyDescent="0.55000000000000004">
      <c r="A88" s="309"/>
      <c r="B88" s="312"/>
      <c r="C88" s="316"/>
      <c r="D88" s="18" t="s">
        <v>73</v>
      </c>
      <c r="E88" s="19">
        <v>3.7800000000000003E-4</v>
      </c>
      <c r="F88" s="411"/>
      <c r="G88" s="353"/>
    </row>
    <row r="89" spans="1:7" ht="15" customHeight="1" x14ac:dyDescent="0.55000000000000004">
      <c r="A89" s="309"/>
      <c r="B89" s="312"/>
      <c r="C89" s="316"/>
      <c r="D89" s="18" t="s">
        <v>94</v>
      </c>
      <c r="E89" s="19">
        <v>2.5000000000000001E-4</v>
      </c>
      <c r="F89" s="411"/>
      <c r="G89" s="353"/>
    </row>
    <row r="90" spans="1:7" ht="15" customHeight="1" x14ac:dyDescent="0.55000000000000004">
      <c r="A90" s="309"/>
      <c r="B90" s="312"/>
      <c r="C90" s="316"/>
      <c r="D90" s="21" t="s">
        <v>120</v>
      </c>
      <c r="E90" s="19">
        <v>3.5E-4</v>
      </c>
      <c r="F90" s="411"/>
      <c r="G90" s="353"/>
    </row>
    <row r="91" spans="1:7" ht="15" customHeight="1" x14ac:dyDescent="0.55000000000000004">
      <c r="A91" s="309"/>
      <c r="B91" s="312"/>
      <c r="C91" s="316"/>
      <c r="D91" s="21" t="s">
        <v>121</v>
      </c>
      <c r="E91" s="19">
        <v>1.8100000000000001E-4</v>
      </c>
      <c r="F91" s="411"/>
      <c r="G91" s="353"/>
    </row>
    <row r="92" spans="1:7" ht="15" customHeight="1" x14ac:dyDescent="0.55000000000000004">
      <c r="A92" s="309"/>
      <c r="B92" s="312"/>
      <c r="C92" s="316"/>
      <c r="D92" s="21" t="s">
        <v>122</v>
      </c>
      <c r="E92" s="19">
        <v>2.34E-4</v>
      </c>
      <c r="F92" s="411"/>
      <c r="G92" s="353"/>
    </row>
    <row r="93" spans="1:7" ht="15" customHeight="1" x14ac:dyDescent="0.55000000000000004">
      <c r="A93" s="309"/>
      <c r="B93" s="312"/>
      <c r="C93" s="316"/>
      <c r="D93" s="21" t="s">
        <v>123</v>
      </c>
      <c r="E93" s="19">
        <v>3.8699999999999997E-4</v>
      </c>
      <c r="F93" s="411"/>
      <c r="G93" s="353"/>
    </row>
    <row r="94" spans="1:7" ht="15" customHeight="1" x14ac:dyDescent="0.55000000000000004">
      <c r="A94" s="309"/>
      <c r="B94" s="312"/>
      <c r="C94" s="316"/>
      <c r="D94" s="18" t="s">
        <v>124</v>
      </c>
      <c r="E94" s="19">
        <v>6.7999999999999999E-5</v>
      </c>
      <c r="F94" s="411"/>
      <c r="G94" s="353"/>
    </row>
    <row r="95" spans="1:7" ht="15" customHeight="1" x14ac:dyDescent="0.55000000000000004">
      <c r="A95" s="309"/>
      <c r="B95" s="312"/>
      <c r="C95" s="316"/>
      <c r="D95" s="18" t="s">
        <v>125</v>
      </c>
      <c r="E95" s="19">
        <v>2.12E-4</v>
      </c>
      <c r="F95" s="411"/>
      <c r="G95" s="353"/>
    </row>
    <row r="96" spans="1:7" ht="15" customHeight="1" x14ac:dyDescent="0.55000000000000004">
      <c r="A96" s="309"/>
      <c r="B96" s="312"/>
      <c r="C96" s="316"/>
      <c r="D96" s="18" t="s">
        <v>126</v>
      </c>
      <c r="E96" s="19">
        <v>1.85E-4</v>
      </c>
      <c r="F96" s="411"/>
      <c r="G96" s="353"/>
    </row>
    <row r="97" spans="1:7" ht="15" customHeight="1" x14ac:dyDescent="0.55000000000000004">
      <c r="A97" s="309"/>
      <c r="B97" s="312"/>
      <c r="C97" s="316"/>
      <c r="D97" s="23" t="s">
        <v>55</v>
      </c>
      <c r="E97" s="24">
        <v>2.43E-4</v>
      </c>
      <c r="F97" s="411"/>
      <c r="G97" s="353"/>
    </row>
    <row r="98" spans="1:7" ht="15" customHeight="1" x14ac:dyDescent="0.55000000000000004">
      <c r="A98" s="309" t="s">
        <v>127</v>
      </c>
      <c r="B98" s="312" t="s">
        <v>128</v>
      </c>
      <c r="C98" s="315">
        <v>6.9999999999999994E-5</v>
      </c>
      <c r="D98" s="14" t="s">
        <v>58</v>
      </c>
      <c r="E98" s="15">
        <v>0</v>
      </c>
      <c r="F98" s="327">
        <v>100</v>
      </c>
      <c r="G98" s="353"/>
    </row>
    <row r="99" spans="1:7" ht="15" customHeight="1" x14ac:dyDescent="0.55000000000000004">
      <c r="A99" s="309"/>
      <c r="B99" s="312"/>
      <c r="C99" s="315"/>
      <c r="D99" s="41" t="s">
        <v>129</v>
      </c>
      <c r="E99" s="19">
        <v>0</v>
      </c>
      <c r="F99" s="327"/>
      <c r="G99" s="353"/>
    </row>
    <row r="100" spans="1:7" ht="15" customHeight="1" x14ac:dyDescent="0.55000000000000004">
      <c r="A100" s="309"/>
      <c r="B100" s="312"/>
      <c r="C100" s="315"/>
      <c r="D100" s="18" t="s">
        <v>130</v>
      </c>
      <c r="E100" s="19">
        <v>8.0000000000000007E-5</v>
      </c>
      <c r="F100" s="327"/>
      <c r="G100" s="353"/>
    </row>
    <row r="101" spans="1:7" ht="15" customHeight="1" x14ac:dyDescent="0.55000000000000004">
      <c r="A101" s="309"/>
      <c r="B101" s="312"/>
      <c r="C101" s="315"/>
      <c r="D101" s="23" t="s">
        <v>55</v>
      </c>
      <c r="E101" s="24">
        <v>0</v>
      </c>
      <c r="F101" s="327"/>
      <c r="G101" s="353"/>
    </row>
    <row r="102" spans="1:7" ht="15" customHeight="1" x14ac:dyDescent="0.55000000000000004">
      <c r="A102" s="309" t="s">
        <v>131</v>
      </c>
      <c r="B102" s="312" t="s">
        <v>132</v>
      </c>
      <c r="C102" s="315" t="s">
        <v>47</v>
      </c>
      <c r="D102" s="40" t="s">
        <v>101</v>
      </c>
      <c r="E102" s="15">
        <v>0</v>
      </c>
      <c r="F102" s="327" t="s">
        <v>53</v>
      </c>
      <c r="G102" s="353"/>
    </row>
    <row r="103" spans="1:7" ht="15" customHeight="1" x14ac:dyDescent="0.55000000000000004">
      <c r="A103" s="309"/>
      <c r="B103" s="312"/>
      <c r="C103" s="315"/>
      <c r="D103" s="99" t="s">
        <v>129</v>
      </c>
      <c r="E103" s="45">
        <v>3.6200000000000002E-4</v>
      </c>
      <c r="F103" s="327"/>
      <c r="G103" s="353"/>
    </row>
    <row r="104" spans="1:7" ht="15" customHeight="1" x14ac:dyDescent="0.55000000000000004">
      <c r="A104" s="309"/>
      <c r="B104" s="312"/>
      <c r="C104" s="315"/>
      <c r="D104" s="99" t="s">
        <v>115</v>
      </c>
      <c r="E104" s="45">
        <v>1.76E-4</v>
      </c>
      <c r="F104" s="327"/>
      <c r="G104" s="353"/>
    </row>
    <row r="105" spans="1:7" ht="15" customHeight="1" x14ac:dyDescent="0.55000000000000004">
      <c r="A105" s="309"/>
      <c r="B105" s="312"/>
      <c r="C105" s="315"/>
      <c r="D105" s="99" t="s">
        <v>133</v>
      </c>
      <c r="E105" s="45">
        <v>0</v>
      </c>
      <c r="F105" s="327"/>
      <c r="G105" s="353"/>
    </row>
    <row r="106" spans="1:7" ht="15" customHeight="1" x14ac:dyDescent="0.55000000000000004">
      <c r="A106" s="309"/>
      <c r="B106" s="312"/>
      <c r="C106" s="315"/>
      <c r="D106" s="18" t="s">
        <v>134</v>
      </c>
      <c r="E106" s="19">
        <v>4.1300000000000001E-4</v>
      </c>
      <c r="F106" s="327"/>
      <c r="G106" s="353"/>
    </row>
    <row r="107" spans="1:7" ht="15" customHeight="1" x14ac:dyDescent="0.55000000000000004">
      <c r="A107" s="309"/>
      <c r="B107" s="312"/>
      <c r="C107" s="315"/>
      <c r="D107" s="23" t="s">
        <v>55</v>
      </c>
      <c r="E107" s="24">
        <v>1.1919999999999999E-3</v>
      </c>
      <c r="F107" s="327"/>
      <c r="G107" s="353"/>
    </row>
    <row r="108" spans="1:7" ht="15" customHeight="1" x14ac:dyDescent="0.55000000000000004">
      <c r="A108" s="309" t="s">
        <v>135</v>
      </c>
      <c r="B108" s="312" t="s">
        <v>136</v>
      </c>
      <c r="C108" s="315">
        <v>2.5999999999999998E-4</v>
      </c>
      <c r="D108" s="14" t="s">
        <v>58</v>
      </c>
      <c r="E108" s="15">
        <v>0</v>
      </c>
      <c r="F108" s="327">
        <v>100</v>
      </c>
      <c r="G108" s="353"/>
    </row>
    <row r="109" spans="1:7" ht="15" customHeight="1" x14ac:dyDescent="0.55000000000000004">
      <c r="A109" s="309"/>
      <c r="B109" s="312"/>
      <c r="C109" s="315"/>
      <c r="D109" s="21" t="s">
        <v>67</v>
      </c>
      <c r="E109" s="19">
        <v>0</v>
      </c>
      <c r="F109" s="327"/>
      <c r="G109" s="353"/>
    </row>
    <row r="110" spans="1:7" ht="15" customHeight="1" x14ac:dyDescent="0.55000000000000004">
      <c r="A110" s="309"/>
      <c r="B110" s="312"/>
      <c r="C110" s="315"/>
      <c r="D110" s="21" t="s">
        <v>68</v>
      </c>
      <c r="E110" s="19">
        <v>2.0000000000000001E-4</v>
      </c>
      <c r="F110" s="327"/>
      <c r="G110" s="353"/>
    </row>
    <row r="111" spans="1:7" ht="15" customHeight="1" x14ac:dyDescent="0.55000000000000004">
      <c r="A111" s="309"/>
      <c r="B111" s="312"/>
      <c r="C111" s="315"/>
      <c r="D111" s="21" t="s">
        <v>137</v>
      </c>
      <c r="E111" s="19">
        <v>4.95E-4</v>
      </c>
      <c r="F111" s="327"/>
      <c r="G111" s="353"/>
    </row>
    <row r="112" spans="1:7" ht="15" customHeight="1" x14ac:dyDescent="0.55000000000000004">
      <c r="A112" s="309"/>
      <c r="B112" s="312"/>
      <c r="C112" s="315"/>
      <c r="D112" s="23" t="s">
        <v>55</v>
      </c>
      <c r="E112" s="24">
        <v>3.1599999999999998E-4</v>
      </c>
      <c r="F112" s="327"/>
      <c r="G112" s="353"/>
    </row>
    <row r="113" spans="1:7" ht="15" customHeight="1" x14ac:dyDescent="0.55000000000000004">
      <c r="A113" s="309" t="s">
        <v>138</v>
      </c>
      <c r="B113" s="312" t="s">
        <v>139</v>
      </c>
      <c r="C113" s="315">
        <v>4.0299999999999998E-4</v>
      </c>
      <c r="D113" s="14" t="s">
        <v>58</v>
      </c>
      <c r="E113" s="15">
        <v>0</v>
      </c>
      <c r="F113" s="327">
        <v>33.82</v>
      </c>
      <c r="G113" s="353" t="s">
        <v>59</v>
      </c>
    </row>
    <row r="114" spans="1:7" ht="15" customHeight="1" x14ac:dyDescent="0.55000000000000004">
      <c r="A114" s="309"/>
      <c r="B114" s="312"/>
      <c r="C114" s="315"/>
      <c r="D114" s="21" t="s">
        <v>67</v>
      </c>
      <c r="E114" s="19">
        <v>0</v>
      </c>
      <c r="F114" s="327"/>
      <c r="G114" s="353"/>
    </row>
    <row r="115" spans="1:7" ht="15" customHeight="1" x14ac:dyDescent="0.55000000000000004">
      <c r="A115" s="309"/>
      <c r="B115" s="312"/>
      <c r="C115" s="315"/>
      <c r="D115" s="21" t="s">
        <v>68</v>
      </c>
      <c r="E115" s="19">
        <v>2.6400000000000002E-4</v>
      </c>
      <c r="F115" s="327"/>
      <c r="G115" s="353"/>
    </row>
    <row r="116" spans="1:7" ht="15" customHeight="1" x14ac:dyDescent="0.55000000000000004">
      <c r="A116" s="309"/>
      <c r="B116" s="312"/>
      <c r="C116" s="315"/>
      <c r="D116" s="18" t="s">
        <v>133</v>
      </c>
      <c r="E116" s="19">
        <v>1.75E-4</v>
      </c>
      <c r="F116" s="327"/>
      <c r="G116" s="353"/>
    </row>
    <row r="117" spans="1:7" ht="15" customHeight="1" x14ac:dyDescent="0.55000000000000004">
      <c r="A117" s="309"/>
      <c r="B117" s="312"/>
      <c r="C117" s="315"/>
      <c r="D117" s="18" t="s">
        <v>134</v>
      </c>
      <c r="E117" s="19">
        <v>0</v>
      </c>
      <c r="F117" s="327"/>
      <c r="G117" s="353"/>
    </row>
    <row r="118" spans="1:7" ht="15" customHeight="1" x14ac:dyDescent="0.55000000000000004">
      <c r="A118" s="309"/>
      <c r="B118" s="312"/>
      <c r="C118" s="315"/>
      <c r="D118" s="18" t="s">
        <v>119</v>
      </c>
      <c r="E118" s="19">
        <v>6.4999999999999994E-5</v>
      </c>
      <c r="F118" s="327"/>
      <c r="G118" s="353"/>
    </row>
    <row r="119" spans="1:7" ht="15" customHeight="1" x14ac:dyDescent="0.55000000000000004">
      <c r="A119" s="309"/>
      <c r="B119" s="312"/>
      <c r="C119" s="315"/>
      <c r="D119" s="18" t="s">
        <v>140</v>
      </c>
      <c r="E119" s="19">
        <v>0</v>
      </c>
      <c r="F119" s="327"/>
      <c r="G119" s="353"/>
    </row>
    <row r="120" spans="1:7" ht="15" customHeight="1" x14ac:dyDescent="0.55000000000000004">
      <c r="A120" s="309"/>
      <c r="B120" s="312"/>
      <c r="C120" s="315"/>
      <c r="D120" s="18" t="s">
        <v>73</v>
      </c>
      <c r="E120" s="19">
        <v>0</v>
      </c>
      <c r="F120" s="327"/>
      <c r="G120" s="353"/>
    </row>
    <row r="121" spans="1:7" ht="15" customHeight="1" x14ac:dyDescent="0.55000000000000004">
      <c r="A121" s="309"/>
      <c r="B121" s="312"/>
      <c r="C121" s="315"/>
      <c r="D121" s="18" t="s">
        <v>94</v>
      </c>
      <c r="E121" s="19">
        <v>0</v>
      </c>
      <c r="F121" s="327"/>
      <c r="G121" s="353"/>
    </row>
    <row r="122" spans="1:7" ht="15" customHeight="1" x14ac:dyDescent="0.55000000000000004">
      <c r="A122" s="309"/>
      <c r="B122" s="312"/>
      <c r="C122" s="315"/>
      <c r="D122" s="18" t="s">
        <v>95</v>
      </c>
      <c r="E122" s="19">
        <v>0</v>
      </c>
      <c r="F122" s="327"/>
      <c r="G122" s="353"/>
    </row>
    <row r="123" spans="1:7" ht="15" customHeight="1" x14ac:dyDescent="0.55000000000000004">
      <c r="A123" s="309"/>
      <c r="B123" s="312"/>
      <c r="C123" s="315"/>
      <c r="D123" s="35" t="s">
        <v>96</v>
      </c>
      <c r="E123" s="19">
        <v>4.28E-4</v>
      </c>
      <c r="F123" s="327"/>
      <c r="G123" s="353"/>
    </row>
    <row r="124" spans="1:7" ht="15" customHeight="1" x14ac:dyDescent="0.55000000000000004">
      <c r="A124" s="309"/>
      <c r="B124" s="312"/>
      <c r="C124" s="315"/>
      <c r="D124" s="23" t="s">
        <v>55</v>
      </c>
      <c r="E124" s="24">
        <v>4.95E-4</v>
      </c>
      <c r="F124" s="327"/>
      <c r="G124" s="353"/>
    </row>
    <row r="125" spans="1:7" ht="15" customHeight="1" x14ac:dyDescent="0.55000000000000004">
      <c r="A125" s="82" t="s">
        <v>141</v>
      </c>
      <c r="B125" s="65" t="s">
        <v>142</v>
      </c>
      <c r="C125" s="29">
        <v>4.7899999999999999E-4</v>
      </c>
      <c r="D125" s="30"/>
      <c r="E125" s="26">
        <v>4.3399999999999998E-4</v>
      </c>
      <c r="F125" s="31">
        <v>100</v>
      </c>
      <c r="G125" s="84"/>
    </row>
    <row r="126" spans="1:7" ht="15" customHeight="1" x14ac:dyDescent="0.55000000000000004">
      <c r="A126" s="82" t="s">
        <v>143</v>
      </c>
      <c r="B126" s="65" t="s">
        <v>144</v>
      </c>
      <c r="C126" s="29">
        <v>3.4000000000000002E-4</v>
      </c>
      <c r="D126" s="30"/>
      <c r="E126" s="26">
        <v>3.9500000000000001E-4</v>
      </c>
      <c r="F126" s="31">
        <v>100</v>
      </c>
      <c r="G126" s="84"/>
    </row>
    <row r="127" spans="1:7" ht="15" customHeight="1" x14ac:dyDescent="0.55000000000000004">
      <c r="A127" s="309" t="s">
        <v>145</v>
      </c>
      <c r="B127" s="312" t="s">
        <v>146</v>
      </c>
      <c r="C127" s="315">
        <v>7.8799999999999996E-4</v>
      </c>
      <c r="D127" s="40" t="s">
        <v>101</v>
      </c>
      <c r="E127" s="15">
        <v>0</v>
      </c>
      <c r="F127" s="327">
        <v>70.95</v>
      </c>
      <c r="G127" s="353" t="s">
        <v>59</v>
      </c>
    </row>
    <row r="128" spans="1:7" ht="15" customHeight="1" x14ac:dyDescent="0.55000000000000004">
      <c r="A128" s="309"/>
      <c r="B128" s="312"/>
      <c r="C128" s="315"/>
      <c r="D128" s="18" t="s">
        <v>129</v>
      </c>
      <c r="E128" s="45">
        <v>1.8900000000000001E-4</v>
      </c>
      <c r="F128" s="327"/>
      <c r="G128" s="353"/>
    </row>
    <row r="129" spans="1:7" ht="15" customHeight="1" x14ac:dyDescent="0.55000000000000004">
      <c r="A129" s="309"/>
      <c r="B129" s="312"/>
      <c r="C129" s="315"/>
      <c r="D129" s="18" t="s">
        <v>130</v>
      </c>
      <c r="E129" s="19">
        <v>1.2179999999999999E-3</v>
      </c>
      <c r="F129" s="327"/>
      <c r="G129" s="353"/>
    </row>
    <row r="130" spans="1:7" ht="15" customHeight="1" x14ac:dyDescent="0.55000000000000004">
      <c r="A130" s="309"/>
      <c r="B130" s="312"/>
      <c r="C130" s="315"/>
      <c r="D130" s="23" t="s">
        <v>55</v>
      </c>
      <c r="E130" s="24">
        <v>5.5599999999999996E-4</v>
      </c>
      <c r="F130" s="327"/>
      <c r="G130" s="353"/>
    </row>
    <row r="131" spans="1:7" ht="15" customHeight="1" x14ac:dyDescent="0.55000000000000004">
      <c r="A131" s="82" t="s">
        <v>147</v>
      </c>
      <c r="B131" s="65" t="s">
        <v>148</v>
      </c>
      <c r="C131" s="29">
        <v>3.0000000000000001E-5</v>
      </c>
      <c r="D131" s="30"/>
      <c r="E131" s="26">
        <v>4.4700000000000002E-4</v>
      </c>
      <c r="F131" s="31">
        <v>100</v>
      </c>
      <c r="G131" s="84"/>
    </row>
    <row r="132" spans="1:7" ht="15" customHeight="1" x14ac:dyDescent="0.55000000000000004">
      <c r="A132" s="309" t="s">
        <v>149</v>
      </c>
      <c r="B132" s="312" t="s">
        <v>150</v>
      </c>
      <c r="C132" s="315">
        <v>3.5199999999999999E-4</v>
      </c>
      <c r="D132" s="14" t="s">
        <v>58</v>
      </c>
      <c r="E132" s="15">
        <v>3.8900000000000002E-4</v>
      </c>
      <c r="F132" s="327">
        <v>97.48</v>
      </c>
      <c r="G132" s="353" t="s">
        <v>59</v>
      </c>
    </row>
    <row r="133" spans="1:7" ht="15" customHeight="1" x14ac:dyDescent="0.55000000000000004">
      <c r="A133" s="309"/>
      <c r="B133" s="312"/>
      <c r="C133" s="315"/>
      <c r="D133" s="21" t="s">
        <v>54</v>
      </c>
      <c r="E133" s="19">
        <v>3.6200000000000002E-4</v>
      </c>
      <c r="F133" s="327"/>
      <c r="G133" s="353"/>
    </row>
    <row r="134" spans="1:7" ht="15" customHeight="1" x14ac:dyDescent="0.55000000000000004">
      <c r="A134" s="309"/>
      <c r="B134" s="312"/>
      <c r="C134" s="315"/>
      <c r="D134" s="23" t="s">
        <v>55</v>
      </c>
      <c r="E134" s="24">
        <v>3.0600000000000001E-4</v>
      </c>
      <c r="F134" s="327"/>
      <c r="G134" s="353"/>
    </row>
    <row r="135" spans="1:7" ht="15" customHeight="1" x14ac:dyDescent="0.55000000000000004">
      <c r="A135" s="309" t="s">
        <v>151</v>
      </c>
      <c r="B135" s="312" t="s">
        <v>152</v>
      </c>
      <c r="C135" s="315">
        <v>4.57E-4</v>
      </c>
      <c r="D135" s="14" t="s">
        <v>58</v>
      </c>
      <c r="E135" s="15">
        <v>0</v>
      </c>
      <c r="F135" s="327">
        <v>100</v>
      </c>
      <c r="G135" s="353"/>
    </row>
    <row r="136" spans="1:7" ht="15" customHeight="1" x14ac:dyDescent="0.55000000000000004">
      <c r="A136" s="309"/>
      <c r="B136" s="312"/>
      <c r="C136" s="315"/>
      <c r="D136" s="25" t="s">
        <v>90</v>
      </c>
      <c r="E136" s="19">
        <v>4.7399999999999997E-4</v>
      </c>
      <c r="F136" s="327"/>
      <c r="G136" s="353"/>
    </row>
    <row r="137" spans="1:7" ht="15" customHeight="1" x14ac:dyDescent="0.55000000000000004">
      <c r="A137" s="309"/>
      <c r="B137" s="312"/>
      <c r="C137" s="315"/>
      <c r="D137" s="37" t="s">
        <v>55</v>
      </c>
      <c r="E137" s="38">
        <v>4.7199999999999998E-4</v>
      </c>
      <c r="F137" s="327"/>
      <c r="G137" s="353"/>
    </row>
    <row r="138" spans="1:7" ht="15" customHeight="1" x14ac:dyDescent="0.55000000000000004">
      <c r="A138" s="100" t="s">
        <v>153</v>
      </c>
      <c r="B138" s="101" t="s">
        <v>154</v>
      </c>
      <c r="C138" s="102">
        <v>5.22E-4</v>
      </c>
      <c r="D138" s="103"/>
      <c r="E138" s="102">
        <v>4.66E-4</v>
      </c>
      <c r="F138" s="104">
        <v>100</v>
      </c>
      <c r="G138" s="105"/>
    </row>
    <row r="139" spans="1:7" ht="15" customHeight="1" x14ac:dyDescent="0.55000000000000004">
      <c r="A139" s="309" t="s">
        <v>155</v>
      </c>
      <c r="B139" s="312" t="s">
        <v>156</v>
      </c>
      <c r="C139" s="315">
        <v>4.7100000000000001E-4</v>
      </c>
      <c r="D139" s="14" t="s">
        <v>58</v>
      </c>
      <c r="E139" s="106">
        <v>4.73E-4</v>
      </c>
      <c r="F139" s="367">
        <v>100</v>
      </c>
      <c r="G139" s="352"/>
    </row>
    <row r="140" spans="1:7" ht="15" customHeight="1" x14ac:dyDescent="0.55000000000000004">
      <c r="A140" s="505"/>
      <c r="B140" s="340"/>
      <c r="C140" s="341"/>
      <c r="D140" s="21" t="s">
        <v>67</v>
      </c>
      <c r="E140" s="107">
        <v>0</v>
      </c>
      <c r="F140" s="351"/>
      <c r="G140" s="508"/>
    </row>
    <row r="141" spans="1:7" ht="15" customHeight="1" x14ac:dyDescent="0.55000000000000004">
      <c r="A141" s="506"/>
      <c r="B141" s="473"/>
      <c r="C141" s="474"/>
      <c r="D141" s="23" t="s">
        <v>75</v>
      </c>
      <c r="E141" s="47">
        <v>4.5399999999999998E-4</v>
      </c>
      <c r="F141" s="507"/>
      <c r="G141" s="509"/>
    </row>
    <row r="142" spans="1:7" ht="15" customHeight="1" x14ac:dyDescent="0.55000000000000004">
      <c r="A142" s="309" t="s">
        <v>157</v>
      </c>
      <c r="B142" s="312" t="s">
        <v>158</v>
      </c>
      <c r="C142" s="315" t="s">
        <v>47</v>
      </c>
      <c r="D142" s="14" t="s">
        <v>58</v>
      </c>
      <c r="E142" s="15">
        <v>4.0000000000000002E-4</v>
      </c>
      <c r="F142" s="411" t="s">
        <v>53</v>
      </c>
      <c r="G142" s="353"/>
    </row>
    <row r="143" spans="1:7" ht="15" customHeight="1" x14ac:dyDescent="0.55000000000000004">
      <c r="A143" s="309"/>
      <c r="B143" s="312"/>
      <c r="C143" s="316"/>
      <c r="D143" s="21" t="s">
        <v>67</v>
      </c>
      <c r="E143" s="19">
        <v>2.9599999999999998E-4</v>
      </c>
      <c r="F143" s="410"/>
      <c r="G143" s="353"/>
    </row>
    <row r="144" spans="1:7" ht="15" customHeight="1" x14ac:dyDescent="0.55000000000000004">
      <c r="A144" s="309"/>
      <c r="B144" s="312"/>
      <c r="C144" s="316"/>
      <c r="D144" s="18" t="s">
        <v>130</v>
      </c>
      <c r="E144" s="19">
        <v>4.4999999999999999E-4</v>
      </c>
      <c r="F144" s="410"/>
      <c r="G144" s="353"/>
    </row>
    <row r="145" spans="1:7" ht="15" customHeight="1" x14ac:dyDescent="0.55000000000000004">
      <c r="A145" s="354"/>
      <c r="B145" s="355"/>
      <c r="C145" s="317"/>
      <c r="D145" s="23" t="s">
        <v>75</v>
      </c>
      <c r="E145" s="24">
        <v>3.6600000000000001E-4</v>
      </c>
      <c r="F145" s="477"/>
      <c r="G145" s="358"/>
    </row>
    <row r="146" spans="1:7" ht="15" customHeight="1" x14ac:dyDescent="0.55000000000000004">
      <c r="A146" s="309" t="s">
        <v>159</v>
      </c>
      <c r="B146" s="312" t="s">
        <v>160</v>
      </c>
      <c r="C146" s="315">
        <v>3.7100000000000002E-4</v>
      </c>
      <c r="D146" s="14" t="s">
        <v>58</v>
      </c>
      <c r="E146" s="15">
        <v>0</v>
      </c>
      <c r="F146" s="319">
        <v>100</v>
      </c>
      <c r="G146" s="390"/>
    </row>
    <row r="147" spans="1:7" ht="15" customHeight="1" x14ac:dyDescent="0.55000000000000004">
      <c r="A147" s="309"/>
      <c r="B147" s="312"/>
      <c r="C147" s="315"/>
      <c r="D147" s="21" t="s">
        <v>67</v>
      </c>
      <c r="E147" s="19">
        <v>0</v>
      </c>
      <c r="F147" s="318"/>
      <c r="G147" s="353"/>
    </row>
    <row r="148" spans="1:7" ht="15" customHeight="1" x14ac:dyDescent="0.55000000000000004">
      <c r="A148" s="309"/>
      <c r="B148" s="312"/>
      <c r="C148" s="315"/>
      <c r="D148" s="18" t="s">
        <v>130</v>
      </c>
      <c r="E148" s="19">
        <v>4.6999999999999999E-4</v>
      </c>
      <c r="F148" s="318"/>
      <c r="G148" s="353"/>
    </row>
    <row r="149" spans="1:7" ht="15" customHeight="1" x14ac:dyDescent="0.55000000000000004">
      <c r="A149" s="354"/>
      <c r="B149" s="355"/>
      <c r="C149" s="356"/>
      <c r="D149" s="23" t="s">
        <v>55</v>
      </c>
      <c r="E149" s="24">
        <v>4.6299999999999998E-4</v>
      </c>
      <c r="F149" s="318"/>
      <c r="G149" s="353"/>
    </row>
    <row r="150" spans="1:7" ht="15" customHeight="1" x14ac:dyDescent="0.55000000000000004">
      <c r="A150" s="309" t="s">
        <v>161</v>
      </c>
      <c r="B150" s="312" t="s">
        <v>162</v>
      </c>
      <c r="C150" s="315">
        <v>4.64E-4</v>
      </c>
      <c r="D150" s="14" t="s">
        <v>58</v>
      </c>
      <c r="E150" s="15">
        <v>0</v>
      </c>
      <c r="F150" s="327">
        <v>100</v>
      </c>
      <c r="G150" s="353"/>
    </row>
    <row r="151" spans="1:7" ht="15" customHeight="1" x14ac:dyDescent="0.55000000000000004">
      <c r="A151" s="309"/>
      <c r="B151" s="312"/>
      <c r="C151" s="315"/>
      <c r="D151" s="21" t="s">
        <v>54</v>
      </c>
      <c r="E151" s="19">
        <v>3.7800000000000003E-4</v>
      </c>
      <c r="F151" s="327"/>
      <c r="G151" s="353"/>
    </row>
    <row r="152" spans="1:7" ht="15" customHeight="1" x14ac:dyDescent="0.55000000000000004">
      <c r="A152" s="309"/>
      <c r="B152" s="312"/>
      <c r="C152" s="315"/>
      <c r="D152" s="23" t="s">
        <v>55</v>
      </c>
      <c r="E152" s="24">
        <v>2.7399999999999999E-4</v>
      </c>
      <c r="F152" s="327"/>
      <c r="G152" s="353"/>
    </row>
    <row r="153" spans="1:7" ht="15" customHeight="1" x14ac:dyDescent="0.55000000000000004">
      <c r="A153" s="309" t="s">
        <v>163</v>
      </c>
      <c r="B153" s="312" t="s">
        <v>164</v>
      </c>
      <c r="C153" s="315">
        <v>3.9399999999999998E-4</v>
      </c>
      <c r="D153" s="14" t="s">
        <v>58</v>
      </c>
      <c r="E153" s="15">
        <v>0</v>
      </c>
      <c r="F153" s="327">
        <v>97.63</v>
      </c>
      <c r="G153" s="353" t="s">
        <v>59</v>
      </c>
    </row>
    <row r="154" spans="1:7" ht="15" customHeight="1" x14ac:dyDescent="0.55000000000000004">
      <c r="A154" s="309"/>
      <c r="B154" s="312"/>
      <c r="C154" s="315"/>
      <c r="D154" s="21" t="s">
        <v>67</v>
      </c>
      <c r="E154" s="19">
        <v>0</v>
      </c>
      <c r="F154" s="327"/>
      <c r="G154" s="353"/>
    </row>
    <row r="155" spans="1:7" ht="15" customHeight="1" x14ac:dyDescent="0.55000000000000004">
      <c r="A155" s="309"/>
      <c r="B155" s="312"/>
      <c r="C155" s="315"/>
      <c r="D155" s="21" t="s">
        <v>68</v>
      </c>
      <c r="E155" s="19">
        <v>3.59E-4</v>
      </c>
      <c r="F155" s="327"/>
      <c r="G155" s="353"/>
    </row>
    <row r="156" spans="1:7" ht="15" customHeight="1" x14ac:dyDescent="0.55000000000000004">
      <c r="A156" s="309"/>
      <c r="B156" s="312"/>
      <c r="C156" s="315"/>
      <c r="D156" s="21" t="s">
        <v>137</v>
      </c>
      <c r="E156" s="19">
        <v>4.5600000000000003E-4</v>
      </c>
      <c r="F156" s="327"/>
      <c r="G156" s="353"/>
    </row>
    <row r="157" spans="1:7" ht="15" customHeight="1" x14ac:dyDescent="0.55000000000000004">
      <c r="A157" s="309"/>
      <c r="B157" s="312"/>
      <c r="C157" s="315"/>
      <c r="D157" s="23" t="s">
        <v>55</v>
      </c>
      <c r="E157" s="24">
        <v>4.55E-4</v>
      </c>
      <c r="F157" s="327"/>
      <c r="G157" s="353"/>
    </row>
    <row r="158" spans="1:7" ht="15" customHeight="1" x14ac:dyDescent="0.55000000000000004">
      <c r="A158" s="446" t="s">
        <v>165</v>
      </c>
      <c r="B158" s="440" t="s">
        <v>166</v>
      </c>
      <c r="C158" s="392">
        <v>3.4600000000000001E-4</v>
      </c>
      <c r="D158" s="14" t="s">
        <v>58</v>
      </c>
      <c r="E158" s="15">
        <v>2.2699999999999999E-4</v>
      </c>
      <c r="F158" s="327">
        <v>97.47</v>
      </c>
      <c r="G158" s="353" t="s">
        <v>59</v>
      </c>
    </row>
    <row r="159" spans="1:7" ht="15" customHeight="1" x14ac:dyDescent="0.55000000000000004">
      <c r="A159" s="446"/>
      <c r="B159" s="440"/>
      <c r="C159" s="392"/>
      <c r="D159" s="21" t="s">
        <v>67</v>
      </c>
      <c r="E159" s="19">
        <v>0</v>
      </c>
      <c r="F159" s="327"/>
      <c r="G159" s="353"/>
    </row>
    <row r="160" spans="1:7" ht="15" customHeight="1" x14ac:dyDescent="0.55000000000000004">
      <c r="A160" s="446"/>
      <c r="B160" s="440"/>
      <c r="C160" s="392"/>
      <c r="D160" s="18" t="s">
        <v>130</v>
      </c>
      <c r="E160" s="19">
        <v>4.4999999999999999E-4</v>
      </c>
      <c r="F160" s="327"/>
      <c r="G160" s="353"/>
    </row>
    <row r="161" spans="1:7" ht="15" customHeight="1" x14ac:dyDescent="0.55000000000000004">
      <c r="A161" s="446"/>
      <c r="B161" s="440"/>
      <c r="C161" s="392"/>
      <c r="D161" s="37" t="s">
        <v>55</v>
      </c>
      <c r="E161" s="38">
        <v>5.1900000000000004E-4</v>
      </c>
      <c r="F161" s="327"/>
      <c r="G161" s="353"/>
    </row>
    <row r="162" spans="1:7" ht="15" customHeight="1" x14ac:dyDescent="0.55000000000000004">
      <c r="A162" s="501" t="s">
        <v>167</v>
      </c>
      <c r="B162" s="440" t="s">
        <v>168</v>
      </c>
      <c r="C162" s="392">
        <v>4.0000000000000002E-4</v>
      </c>
      <c r="D162" s="97" t="s">
        <v>58</v>
      </c>
      <c r="E162" s="98">
        <v>0</v>
      </c>
      <c r="F162" s="318">
        <v>100</v>
      </c>
      <c r="G162" s="369"/>
    </row>
    <row r="163" spans="1:7" ht="15" customHeight="1" x14ac:dyDescent="0.55000000000000004">
      <c r="A163" s="501"/>
      <c r="B163" s="440"/>
      <c r="C163" s="392"/>
      <c r="D163" s="21" t="s">
        <v>67</v>
      </c>
      <c r="E163" s="19">
        <v>0</v>
      </c>
      <c r="F163" s="318"/>
      <c r="G163" s="369"/>
    </row>
    <row r="164" spans="1:7" ht="15" customHeight="1" x14ac:dyDescent="0.55000000000000004">
      <c r="A164" s="501"/>
      <c r="B164" s="440"/>
      <c r="C164" s="392"/>
      <c r="D164" s="18" t="s">
        <v>115</v>
      </c>
      <c r="E164" s="19">
        <v>0</v>
      </c>
      <c r="F164" s="318"/>
      <c r="G164" s="369"/>
    </row>
    <row r="165" spans="1:7" ht="15" customHeight="1" x14ac:dyDescent="0.55000000000000004">
      <c r="A165" s="501"/>
      <c r="B165" s="440"/>
      <c r="C165" s="392"/>
      <c r="D165" s="18" t="s">
        <v>133</v>
      </c>
      <c r="E165" s="19">
        <v>0</v>
      </c>
      <c r="F165" s="318"/>
      <c r="G165" s="369"/>
    </row>
    <row r="166" spans="1:7" ht="15" customHeight="1" x14ac:dyDescent="0.55000000000000004">
      <c r="A166" s="501"/>
      <c r="B166" s="440"/>
      <c r="C166" s="392"/>
      <c r="D166" s="18" t="s">
        <v>110</v>
      </c>
      <c r="E166" s="19">
        <v>4.5899999999999999E-4</v>
      </c>
      <c r="F166" s="318"/>
      <c r="G166" s="369"/>
    </row>
    <row r="167" spans="1:7" ht="15" customHeight="1" x14ac:dyDescent="0.55000000000000004">
      <c r="A167" s="348"/>
      <c r="B167" s="502"/>
      <c r="C167" s="393"/>
      <c r="D167" s="87" t="s">
        <v>55</v>
      </c>
      <c r="E167" s="88">
        <v>4.4099999999999999E-4</v>
      </c>
      <c r="F167" s="503"/>
      <c r="G167" s="504"/>
    </row>
    <row r="168" spans="1:7" ht="15" customHeight="1" x14ac:dyDescent="0.55000000000000004">
      <c r="A168" s="108" t="s">
        <v>169</v>
      </c>
      <c r="B168" s="109" t="s">
        <v>170</v>
      </c>
      <c r="C168" s="76">
        <v>4.3999999999999999E-5</v>
      </c>
      <c r="D168" s="48"/>
      <c r="E168" s="76">
        <v>7.2599999999999997E-4</v>
      </c>
      <c r="F168" s="110">
        <v>100</v>
      </c>
      <c r="G168" s="111"/>
    </row>
    <row r="169" spans="1:7" ht="15" customHeight="1" x14ac:dyDescent="0.55000000000000004">
      <c r="A169" s="310" t="s">
        <v>171</v>
      </c>
      <c r="B169" s="313" t="s">
        <v>172</v>
      </c>
      <c r="C169" s="316" t="s">
        <v>47</v>
      </c>
      <c r="D169" s="44" t="s">
        <v>58</v>
      </c>
      <c r="E169" s="45">
        <v>0</v>
      </c>
      <c r="F169" s="410" t="s">
        <v>53</v>
      </c>
      <c r="G169" s="390"/>
    </row>
    <row r="170" spans="1:7" ht="15" customHeight="1" x14ac:dyDescent="0.55000000000000004">
      <c r="A170" s="310"/>
      <c r="B170" s="313"/>
      <c r="C170" s="316"/>
      <c r="D170" s="21" t="s">
        <v>67</v>
      </c>
      <c r="E170" s="19">
        <v>1.2799999999999999E-4</v>
      </c>
      <c r="F170" s="410"/>
      <c r="G170" s="390"/>
    </row>
    <row r="171" spans="1:7" ht="15" customHeight="1" x14ac:dyDescent="0.55000000000000004">
      <c r="A171" s="310"/>
      <c r="B171" s="313"/>
      <c r="C171" s="316"/>
      <c r="D171" s="35" t="s">
        <v>130</v>
      </c>
      <c r="E171" s="38">
        <v>8.5599999999999999E-4</v>
      </c>
      <c r="F171" s="410"/>
      <c r="G171" s="390"/>
    </row>
    <row r="172" spans="1:7" ht="15" customHeight="1" x14ac:dyDescent="0.55000000000000004">
      <c r="A172" s="310"/>
      <c r="B172" s="313"/>
      <c r="C172" s="316"/>
      <c r="D172" s="23" t="s">
        <v>55</v>
      </c>
      <c r="E172" s="24">
        <v>5.1099999999999995E-4</v>
      </c>
      <c r="F172" s="410"/>
      <c r="G172" s="390"/>
    </row>
    <row r="173" spans="1:7" ht="15" customHeight="1" x14ac:dyDescent="0.55000000000000004">
      <c r="A173" s="309" t="s">
        <v>173</v>
      </c>
      <c r="B173" s="312" t="s">
        <v>174</v>
      </c>
      <c r="C173" s="315">
        <v>4.1199999999999999E-4</v>
      </c>
      <c r="D173" s="14" t="s">
        <v>58</v>
      </c>
      <c r="E173" s="15">
        <v>3.9899999999999999E-4</v>
      </c>
      <c r="F173" s="411">
        <v>97.96</v>
      </c>
      <c r="G173" s="353" t="s">
        <v>59</v>
      </c>
    </row>
    <row r="174" spans="1:7" ht="15" customHeight="1" x14ac:dyDescent="0.55000000000000004">
      <c r="A174" s="309"/>
      <c r="B174" s="312"/>
      <c r="C174" s="315"/>
      <c r="D174" s="21" t="s">
        <v>67</v>
      </c>
      <c r="E174" s="19">
        <v>2.99E-4</v>
      </c>
      <c r="F174" s="411"/>
      <c r="G174" s="353"/>
    </row>
    <row r="175" spans="1:7" ht="15" customHeight="1" x14ac:dyDescent="0.55000000000000004">
      <c r="A175" s="309"/>
      <c r="B175" s="312"/>
      <c r="C175" s="315"/>
      <c r="D175" s="21" t="s">
        <v>68</v>
      </c>
      <c r="E175" s="19">
        <v>1.9900000000000001E-4</v>
      </c>
      <c r="F175" s="411"/>
      <c r="G175" s="353"/>
    </row>
    <row r="176" spans="1:7" ht="15" customHeight="1" x14ac:dyDescent="0.55000000000000004">
      <c r="A176" s="309"/>
      <c r="B176" s="312"/>
      <c r="C176" s="315"/>
      <c r="D176" s="18" t="s">
        <v>133</v>
      </c>
      <c r="E176" s="19">
        <v>0</v>
      </c>
      <c r="F176" s="411"/>
      <c r="G176" s="353"/>
    </row>
    <row r="177" spans="1:7" ht="15" customHeight="1" x14ac:dyDescent="0.55000000000000004">
      <c r="A177" s="309"/>
      <c r="B177" s="312"/>
      <c r="C177" s="315"/>
      <c r="D177" s="21" t="s">
        <v>70</v>
      </c>
      <c r="E177" s="19">
        <v>4.4999999999999999E-4</v>
      </c>
      <c r="F177" s="411"/>
      <c r="G177" s="353"/>
    </row>
    <row r="178" spans="1:7" ht="15" customHeight="1" x14ac:dyDescent="0.55000000000000004">
      <c r="A178" s="309"/>
      <c r="B178" s="312"/>
      <c r="C178" s="315"/>
      <c r="D178" s="21" t="s">
        <v>71</v>
      </c>
      <c r="E178" s="19">
        <v>3.1500000000000001E-4</v>
      </c>
      <c r="F178" s="411"/>
      <c r="G178" s="353"/>
    </row>
    <row r="179" spans="1:7" ht="15" customHeight="1" x14ac:dyDescent="0.55000000000000004">
      <c r="A179" s="309"/>
      <c r="B179" s="312"/>
      <c r="C179" s="315"/>
      <c r="D179" s="21" t="s">
        <v>72</v>
      </c>
      <c r="E179" s="19">
        <v>2.3499999999999999E-4</v>
      </c>
      <c r="F179" s="411"/>
      <c r="G179" s="353"/>
    </row>
    <row r="180" spans="1:7" ht="15" customHeight="1" x14ac:dyDescent="0.55000000000000004">
      <c r="A180" s="309"/>
      <c r="B180" s="312"/>
      <c r="C180" s="315"/>
      <c r="D180" s="21" t="s">
        <v>175</v>
      </c>
      <c r="E180" s="19">
        <v>5.8500000000000002E-4</v>
      </c>
      <c r="F180" s="411"/>
      <c r="G180" s="353"/>
    </row>
    <row r="181" spans="1:7" ht="15" customHeight="1" x14ac:dyDescent="0.55000000000000004">
      <c r="A181" s="309"/>
      <c r="B181" s="312"/>
      <c r="C181" s="315"/>
      <c r="D181" s="23" t="s">
        <v>75</v>
      </c>
      <c r="E181" s="24">
        <v>6.8199999999999999E-4</v>
      </c>
      <c r="F181" s="411"/>
      <c r="G181" s="353"/>
    </row>
    <row r="182" spans="1:7" ht="15" customHeight="1" x14ac:dyDescent="0.55000000000000004">
      <c r="A182" s="82" t="s">
        <v>176</v>
      </c>
      <c r="B182" s="65" t="s">
        <v>177</v>
      </c>
      <c r="C182" s="29">
        <v>4.84E-4</v>
      </c>
      <c r="D182" s="30"/>
      <c r="E182" s="26">
        <v>4.2900000000000002E-4</v>
      </c>
      <c r="F182" s="31">
        <v>100</v>
      </c>
      <c r="G182" s="84"/>
    </row>
    <row r="183" spans="1:7" ht="15" customHeight="1" x14ac:dyDescent="0.55000000000000004">
      <c r="A183" s="309" t="s">
        <v>178</v>
      </c>
      <c r="B183" s="312" t="s">
        <v>179</v>
      </c>
      <c r="C183" s="315">
        <v>1.5100000000000001E-4</v>
      </c>
      <c r="D183" s="14" t="s">
        <v>58</v>
      </c>
      <c r="E183" s="15">
        <v>0</v>
      </c>
      <c r="F183" s="327">
        <v>91.94</v>
      </c>
      <c r="G183" s="353" t="s">
        <v>59</v>
      </c>
    </row>
    <row r="184" spans="1:7" ht="15" customHeight="1" x14ac:dyDescent="0.55000000000000004">
      <c r="A184" s="309"/>
      <c r="B184" s="312"/>
      <c r="C184" s="315"/>
      <c r="D184" s="18" t="s">
        <v>60</v>
      </c>
      <c r="E184" s="19">
        <v>3.5300000000000002E-4</v>
      </c>
      <c r="F184" s="327"/>
      <c r="G184" s="353"/>
    </row>
    <row r="185" spans="1:7" ht="15" customHeight="1" x14ac:dyDescent="0.55000000000000004">
      <c r="A185" s="309"/>
      <c r="B185" s="312"/>
      <c r="C185" s="315"/>
      <c r="D185" s="23" t="s">
        <v>75</v>
      </c>
      <c r="E185" s="24">
        <v>1.9100000000000001E-4</v>
      </c>
      <c r="F185" s="327"/>
      <c r="G185" s="353"/>
    </row>
    <row r="186" spans="1:7" ht="15" customHeight="1" x14ac:dyDescent="0.55000000000000004">
      <c r="A186" s="309" t="s">
        <v>180</v>
      </c>
      <c r="B186" s="312" t="s">
        <v>181</v>
      </c>
      <c r="C186" s="315">
        <v>4.8099999999999998E-4</v>
      </c>
      <c r="D186" s="14" t="s">
        <v>58</v>
      </c>
      <c r="E186" s="15">
        <v>0</v>
      </c>
      <c r="F186" s="327">
        <v>99</v>
      </c>
      <c r="G186" s="353" t="s">
        <v>59</v>
      </c>
    </row>
    <row r="187" spans="1:7" ht="15" customHeight="1" x14ac:dyDescent="0.55000000000000004">
      <c r="A187" s="309"/>
      <c r="B187" s="312"/>
      <c r="C187" s="315"/>
      <c r="D187" s="25" t="s">
        <v>54</v>
      </c>
      <c r="E187" s="19">
        <v>4.7899999999999999E-4</v>
      </c>
      <c r="F187" s="327"/>
      <c r="G187" s="353"/>
    </row>
    <row r="188" spans="1:7" ht="15" customHeight="1" x14ac:dyDescent="0.55000000000000004">
      <c r="A188" s="309"/>
      <c r="B188" s="312"/>
      <c r="C188" s="315"/>
      <c r="D188" s="37" t="s">
        <v>75</v>
      </c>
      <c r="E188" s="38">
        <v>4.35E-4</v>
      </c>
      <c r="F188" s="327"/>
      <c r="G188" s="353"/>
    </row>
    <row r="189" spans="1:7" ht="15" customHeight="1" x14ac:dyDescent="0.55000000000000004">
      <c r="A189" s="348" t="s">
        <v>182</v>
      </c>
      <c r="B189" s="349" t="s">
        <v>183</v>
      </c>
      <c r="C189" s="427">
        <v>4.2700000000000002E-4</v>
      </c>
      <c r="D189" s="112" t="s">
        <v>58</v>
      </c>
      <c r="E189" s="74">
        <v>0</v>
      </c>
      <c r="F189" s="500">
        <v>100</v>
      </c>
      <c r="G189" s="399"/>
    </row>
    <row r="190" spans="1:7" ht="15" customHeight="1" x14ac:dyDescent="0.55000000000000004">
      <c r="A190" s="348"/>
      <c r="B190" s="349"/>
      <c r="C190" s="427"/>
      <c r="D190" s="113" t="s">
        <v>67</v>
      </c>
      <c r="E190" s="114">
        <v>0</v>
      </c>
      <c r="F190" s="500"/>
      <c r="G190" s="399"/>
    </row>
    <row r="191" spans="1:7" ht="15" customHeight="1" x14ac:dyDescent="0.55000000000000004">
      <c r="A191" s="348"/>
      <c r="B191" s="349"/>
      <c r="C191" s="427"/>
      <c r="D191" s="115" t="s">
        <v>68</v>
      </c>
      <c r="E191" s="75">
        <v>2.9799999999999998E-4</v>
      </c>
      <c r="F191" s="500"/>
      <c r="G191" s="399"/>
    </row>
    <row r="192" spans="1:7" ht="15" customHeight="1" x14ac:dyDescent="0.55000000000000004">
      <c r="A192" s="348"/>
      <c r="B192" s="349"/>
      <c r="C192" s="427"/>
      <c r="D192" s="113" t="s">
        <v>184</v>
      </c>
      <c r="E192" s="114">
        <v>4.3199999999999998E-4</v>
      </c>
      <c r="F192" s="500"/>
      <c r="G192" s="399"/>
    </row>
    <row r="193" spans="1:7" ht="15" customHeight="1" x14ac:dyDescent="0.55000000000000004">
      <c r="A193" s="348"/>
      <c r="B193" s="349"/>
      <c r="C193" s="427"/>
      <c r="D193" s="48" t="s">
        <v>75</v>
      </c>
      <c r="E193" s="76">
        <v>6.4599999999999998E-4</v>
      </c>
      <c r="F193" s="500"/>
      <c r="G193" s="399"/>
    </row>
    <row r="194" spans="1:7" ht="15" customHeight="1" x14ac:dyDescent="0.55000000000000004">
      <c r="A194" s="310" t="s">
        <v>185</v>
      </c>
      <c r="B194" s="313" t="s">
        <v>186</v>
      </c>
      <c r="C194" s="316">
        <v>2.03E-4</v>
      </c>
      <c r="D194" s="44" t="s">
        <v>58</v>
      </c>
      <c r="E194" s="45">
        <v>0</v>
      </c>
      <c r="F194" s="319">
        <v>97.95</v>
      </c>
      <c r="G194" s="390" t="s">
        <v>187</v>
      </c>
    </row>
    <row r="195" spans="1:7" ht="15" customHeight="1" x14ac:dyDescent="0.55000000000000004">
      <c r="A195" s="310"/>
      <c r="B195" s="313"/>
      <c r="C195" s="316"/>
      <c r="D195" s="25" t="s">
        <v>54</v>
      </c>
      <c r="E195" s="19">
        <v>4.57E-4</v>
      </c>
      <c r="F195" s="319"/>
      <c r="G195" s="390"/>
    </row>
    <row r="196" spans="1:7" ht="15" customHeight="1" x14ac:dyDescent="0.55000000000000004">
      <c r="A196" s="310"/>
      <c r="B196" s="313"/>
      <c r="C196" s="316"/>
      <c r="D196" s="23" t="s">
        <v>75</v>
      </c>
      <c r="E196" s="24">
        <v>4.35E-4</v>
      </c>
      <c r="F196" s="319"/>
      <c r="G196" s="390"/>
    </row>
    <row r="197" spans="1:7" ht="15" customHeight="1" x14ac:dyDescent="0.55000000000000004">
      <c r="A197" s="309" t="s">
        <v>188</v>
      </c>
      <c r="B197" s="312" t="s">
        <v>189</v>
      </c>
      <c r="C197" s="315">
        <v>4.9100000000000001E-4</v>
      </c>
      <c r="D197" s="14" t="s">
        <v>58</v>
      </c>
      <c r="E197" s="15">
        <v>0</v>
      </c>
      <c r="F197" s="327">
        <v>84.36</v>
      </c>
      <c r="G197" s="353" t="s">
        <v>59</v>
      </c>
    </row>
    <row r="198" spans="1:7" ht="15" customHeight="1" x14ac:dyDescent="0.55000000000000004">
      <c r="A198" s="309"/>
      <c r="B198" s="312"/>
      <c r="C198" s="315"/>
      <c r="D198" s="21" t="s">
        <v>54</v>
      </c>
      <c r="E198" s="19">
        <v>4.5600000000000003E-4</v>
      </c>
      <c r="F198" s="327"/>
      <c r="G198" s="353"/>
    </row>
    <row r="199" spans="1:7" ht="15" customHeight="1" x14ac:dyDescent="0.55000000000000004">
      <c r="A199" s="309"/>
      <c r="B199" s="312"/>
      <c r="C199" s="315"/>
      <c r="D199" s="23" t="s">
        <v>55</v>
      </c>
      <c r="E199" s="24">
        <v>4.1199999999999999E-4</v>
      </c>
      <c r="F199" s="327"/>
      <c r="G199" s="353"/>
    </row>
    <row r="200" spans="1:7" ht="15" customHeight="1" x14ac:dyDescent="0.55000000000000004">
      <c r="A200" s="309" t="s">
        <v>190</v>
      </c>
      <c r="B200" s="312" t="s">
        <v>191</v>
      </c>
      <c r="C200" s="315">
        <v>4.1800000000000002E-4</v>
      </c>
      <c r="D200" s="14" t="s">
        <v>58</v>
      </c>
      <c r="E200" s="15">
        <v>0</v>
      </c>
      <c r="F200" s="327">
        <v>98.55</v>
      </c>
      <c r="G200" s="353" t="s">
        <v>59</v>
      </c>
    </row>
    <row r="201" spans="1:7" ht="15" customHeight="1" x14ac:dyDescent="0.55000000000000004">
      <c r="A201" s="309"/>
      <c r="B201" s="312"/>
      <c r="C201" s="315"/>
      <c r="D201" s="21" t="s">
        <v>54</v>
      </c>
      <c r="E201" s="19">
        <v>4.4499999999999997E-4</v>
      </c>
      <c r="F201" s="327"/>
      <c r="G201" s="353"/>
    </row>
    <row r="202" spans="1:7" ht="15" customHeight="1" x14ac:dyDescent="0.55000000000000004">
      <c r="A202" s="332"/>
      <c r="B202" s="333"/>
      <c r="C202" s="334"/>
      <c r="D202" s="87" t="s">
        <v>75</v>
      </c>
      <c r="E202" s="88">
        <v>4.4999999999999999E-4</v>
      </c>
      <c r="F202" s="335"/>
      <c r="G202" s="364"/>
    </row>
    <row r="203" spans="1:7" ht="15" customHeight="1" x14ac:dyDescent="0.55000000000000004">
      <c r="A203" s="310" t="s">
        <v>192</v>
      </c>
      <c r="B203" s="313" t="s">
        <v>193</v>
      </c>
      <c r="C203" s="316">
        <v>4.6799999999999999E-4</v>
      </c>
      <c r="D203" s="44" t="s">
        <v>58</v>
      </c>
      <c r="E203" s="45">
        <v>0</v>
      </c>
      <c r="F203" s="410">
        <v>98.83</v>
      </c>
      <c r="G203" s="390" t="s">
        <v>59</v>
      </c>
    </row>
    <row r="204" spans="1:7" ht="15" customHeight="1" x14ac:dyDescent="0.55000000000000004">
      <c r="A204" s="309"/>
      <c r="B204" s="312"/>
      <c r="C204" s="315"/>
      <c r="D204" s="21" t="s">
        <v>67</v>
      </c>
      <c r="E204" s="19">
        <v>0</v>
      </c>
      <c r="F204" s="411"/>
      <c r="G204" s="353"/>
    </row>
    <row r="205" spans="1:7" ht="15" customHeight="1" x14ac:dyDescent="0.55000000000000004">
      <c r="A205" s="309"/>
      <c r="B205" s="312"/>
      <c r="C205" s="315"/>
      <c r="D205" s="21" t="s">
        <v>68</v>
      </c>
      <c r="E205" s="19">
        <v>2.7099999999999997E-4</v>
      </c>
      <c r="F205" s="411"/>
      <c r="G205" s="353"/>
    </row>
    <row r="206" spans="1:7" ht="15" customHeight="1" x14ac:dyDescent="0.55000000000000004">
      <c r="A206" s="309"/>
      <c r="B206" s="312"/>
      <c r="C206" s="315"/>
      <c r="D206" s="21" t="s">
        <v>69</v>
      </c>
      <c r="E206" s="19">
        <v>0</v>
      </c>
      <c r="F206" s="411"/>
      <c r="G206" s="353"/>
    </row>
    <row r="207" spans="1:7" ht="15" customHeight="1" x14ac:dyDescent="0.55000000000000004">
      <c r="A207" s="309"/>
      <c r="B207" s="312"/>
      <c r="C207" s="315"/>
      <c r="D207" s="18" t="s">
        <v>134</v>
      </c>
      <c r="E207" s="19">
        <v>3.6999999999999999E-4</v>
      </c>
      <c r="F207" s="411"/>
      <c r="G207" s="353"/>
    </row>
    <row r="208" spans="1:7" ht="15" customHeight="1" x14ac:dyDescent="0.55000000000000004">
      <c r="A208" s="309"/>
      <c r="B208" s="312"/>
      <c r="C208" s="315"/>
      <c r="D208" s="18" t="s">
        <v>194</v>
      </c>
      <c r="E208" s="19">
        <v>4.44E-4</v>
      </c>
      <c r="F208" s="411"/>
      <c r="G208" s="353"/>
    </row>
    <row r="209" spans="1:7" ht="15" customHeight="1" x14ac:dyDescent="0.55000000000000004">
      <c r="A209" s="309"/>
      <c r="B209" s="312"/>
      <c r="C209" s="315"/>
      <c r="D209" s="23" t="s">
        <v>75</v>
      </c>
      <c r="E209" s="24">
        <v>4.6799999999999999E-4</v>
      </c>
      <c r="F209" s="411"/>
      <c r="G209" s="353"/>
    </row>
    <row r="210" spans="1:7" ht="15" customHeight="1" x14ac:dyDescent="0.55000000000000004">
      <c r="A210" s="309" t="s">
        <v>195</v>
      </c>
      <c r="B210" s="312" t="s">
        <v>196</v>
      </c>
      <c r="C210" s="315" t="s">
        <v>47</v>
      </c>
      <c r="D210" s="14" t="s">
        <v>58</v>
      </c>
      <c r="E210" s="15">
        <v>0</v>
      </c>
      <c r="F210" s="327" t="s">
        <v>53</v>
      </c>
      <c r="G210" s="353"/>
    </row>
    <row r="211" spans="1:7" ht="15" customHeight="1" x14ac:dyDescent="0.55000000000000004">
      <c r="A211" s="309"/>
      <c r="B211" s="312"/>
      <c r="C211" s="315"/>
      <c r="D211" s="25" t="s">
        <v>54</v>
      </c>
      <c r="E211" s="94">
        <v>4.4799999999999999E-4</v>
      </c>
      <c r="F211" s="327"/>
      <c r="G211" s="353"/>
    </row>
    <row r="212" spans="1:7" ht="15" customHeight="1" x14ac:dyDescent="0.55000000000000004">
      <c r="A212" s="354"/>
      <c r="B212" s="355"/>
      <c r="C212" s="356"/>
      <c r="D212" s="23" t="s">
        <v>75</v>
      </c>
      <c r="E212" s="24">
        <v>4.3899999999999999E-4</v>
      </c>
      <c r="F212" s="357"/>
      <c r="G212" s="358"/>
    </row>
    <row r="213" spans="1:7" ht="15" customHeight="1" x14ac:dyDescent="0.55000000000000004">
      <c r="A213" s="309" t="s">
        <v>197</v>
      </c>
      <c r="B213" s="312" t="s">
        <v>198</v>
      </c>
      <c r="C213" s="315">
        <v>3.8699999999999997E-4</v>
      </c>
      <c r="D213" s="14" t="s">
        <v>58</v>
      </c>
      <c r="E213" s="15">
        <v>0</v>
      </c>
      <c r="F213" s="327">
        <v>86.71</v>
      </c>
      <c r="G213" s="353" t="s">
        <v>59</v>
      </c>
    </row>
    <row r="214" spans="1:7" ht="15" customHeight="1" x14ac:dyDescent="0.55000000000000004">
      <c r="A214" s="309"/>
      <c r="B214" s="312"/>
      <c r="C214" s="315"/>
      <c r="D214" s="21" t="s">
        <v>67</v>
      </c>
      <c r="E214" s="19">
        <v>0</v>
      </c>
      <c r="F214" s="327"/>
      <c r="G214" s="353"/>
    </row>
    <row r="215" spans="1:7" ht="15" customHeight="1" x14ac:dyDescent="0.55000000000000004">
      <c r="A215" s="309"/>
      <c r="B215" s="312"/>
      <c r="C215" s="315"/>
      <c r="D215" s="21" t="s">
        <v>68</v>
      </c>
      <c r="E215" s="19">
        <v>3.9800000000000002E-4</v>
      </c>
      <c r="F215" s="327"/>
      <c r="G215" s="353"/>
    </row>
    <row r="216" spans="1:7" ht="15" customHeight="1" x14ac:dyDescent="0.55000000000000004">
      <c r="A216" s="309"/>
      <c r="B216" s="312"/>
      <c r="C216" s="315"/>
      <c r="D216" s="18" t="s">
        <v>116</v>
      </c>
      <c r="E216" s="19">
        <v>3.7300000000000001E-4</v>
      </c>
      <c r="F216" s="327"/>
      <c r="G216" s="353"/>
    </row>
    <row r="217" spans="1:7" ht="15" customHeight="1" x14ac:dyDescent="0.55000000000000004">
      <c r="A217" s="354"/>
      <c r="B217" s="355"/>
      <c r="C217" s="356"/>
      <c r="D217" s="23" t="s">
        <v>75</v>
      </c>
      <c r="E217" s="24">
        <v>4.4200000000000001E-4</v>
      </c>
      <c r="F217" s="357"/>
      <c r="G217" s="358"/>
    </row>
    <row r="218" spans="1:7" ht="15" customHeight="1" x14ac:dyDescent="0.55000000000000004">
      <c r="A218" s="492" t="s">
        <v>199</v>
      </c>
      <c r="B218" s="416" t="s">
        <v>200</v>
      </c>
      <c r="C218" s="396">
        <v>5.1599999999999997E-4</v>
      </c>
      <c r="D218" s="116" t="s">
        <v>58</v>
      </c>
      <c r="E218" s="45">
        <v>3.7800000000000003E-4</v>
      </c>
      <c r="F218" s="319">
        <v>100</v>
      </c>
      <c r="G218" s="390"/>
    </row>
    <row r="219" spans="1:7" ht="15" customHeight="1" x14ac:dyDescent="0.55000000000000004">
      <c r="A219" s="493"/>
      <c r="B219" s="494"/>
      <c r="C219" s="350"/>
      <c r="D219" s="33" t="s">
        <v>54</v>
      </c>
      <c r="E219" s="19">
        <v>5.5199999999999997E-4</v>
      </c>
      <c r="F219" s="327"/>
      <c r="G219" s="353"/>
    </row>
    <row r="220" spans="1:7" ht="15" customHeight="1" x14ac:dyDescent="0.55000000000000004">
      <c r="A220" s="493"/>
      <c r="B220" s="378"/>
      <c r="C220" s="495"/>
      <c r="D220" s="34" t="s">
        <v>55</v>
      </c>
      <c r="E220" s="38">
        <v>3.88E-4</v>
      </c>
      <c r="F220" s="327"/>
      <c r="G220" s="353"/>
    </row>
    <row r="221" spans="1:7" ht="15" customHeight="1" x14ac:dyDescent="0.55000000000000004">
      <c r="A221" s="439" t="s">
        <v>201</v>
      </c>
      <c r="B221" s="496" t="s">
        <v>202</v>
      </c>
      <c r="C221" s="495">
        <v>4.5300000000000001E-4</v>
      </c>
      <c r="D221" s="117" t="s">
        <v>58</v>
      </c>
      <c r="E221" s="118">
        <v>0</v>
      </c>
      <c r="F221" s="351">
        <v>100</v>
      </c>
      <c r="G221" s="498"/>
    </row>
    <row r="222" spans="1:7" ht="15" customHeight="1" x14ac:dyDescent="0.55000000000000004">
      <c r="A222" s="492"/>
      <c r="B222" s="416"/>
      <c r="C222" s="497"/>
      <c r="D222" s="33" t="s">
        <v>54</v>
      </c>
      <c r="E222" s="19">
        <v>4.5600000000000003E-4</v>
      </c>
      <c r="F222" s="351"/>
      <c r="G222" s="498"/>
    </row>
    <row r="223" spans="1:7" ht="15" customHeight="1" x14ac:dyDescent="0.55000000000000004">
      <c r="A223" s="492"/>
      <c r="B223" s="416"/>
      <c r="C223" s="497"/>
      <c r="D223" s="119" t="s">
        <v>55</v>
      </c>
      <c r="E223" s="120">
        <v>3.0800000000000001E-4</v>
      </c>
      <c r="F223" s="351"/>
      <c r="G223" s="498"/>
    </row>
    <row r="224" spans="1:7" ht="15" customHeight="1" x14ac:dyDescent="0.55000000000000004">
      <c r="A224" s="499" t="s">
        <v>203</v>
      </c>
      <c r="B224" s="349" t="s">
        <v>204</v>
      </c>
      <c r="C224" s="483">
        <v>4.64E-4</v>
      </c>
      <c r="D224" s="32" t="s">
        <v>58</v>
      </c>
      <c r="E224" s="45">
        <v>0</v>
      </c>
      <c r="F224" s="319">
        <v>100</v>
      </c>
      <c r="G224" s="390"/>
    </row>
    <row r="225" spans="1:7" ht="15" customHeight="1" x14ac:dyDescent="0.55000000000000004">
      <c r="A225" s="394"/>
      <c r="B225" s="349"/>
      <c r="C225" s="396"/>
      <c r="D225" s="33" t="s">
        <v>67</v>
      </c>
      <c r="E225" s="19">
        <v>0</v>
      </c>
      <c r="F225" s="319"/>
      <c r="G225" s="390"/>
    </row>
    <row r="226" spans="1:7" ht="15" customHeight="1" x14ac:dyDescent="0.55000000000000004">
      <c r="A226" s="394"/>
      <c r="B226" s="349"/>
      <c r="C226" s="396"/>
      <c r="D226" s="33" t="s">
        <v>68</v>
      </c>
      <c r="E226" s="19">
        <v>0</v>
      </c>
      <c r="F226" s="319"/>
      <c r="G226" s="390"/>
    </row>
    <row r="227" spans="1:7" ht="15" customHeight="1" x14ac:dyDescent="0.55000000000000004">
      <c r="A227" s="394"/>
      <c r="B227" s="349"/>
      <c r="C227" s="396"/>
      <c r="D227" s="86" t="s">
        <v>116</v>
      </c>
      <c r="E227" s="19">
        <v>4.08E-4</v>
      </c>
      <c r="F227" s="319"/>
      <c r="G227" s="390"/>
    </row>
    <row r="228" spans="1:7" ht="15" customHeight="1" x14ac:dyDescent="0.55000000000000004">
      <c r="A228" s="394"/>
      <c r="B228" s="349"/>
      <c r="C228" s="396"/>
      <c r="D228" s="34" t="s">
        <v>75</v>
      </c>
      <c r="E228" s="24">
        <v>3.2299999999999999E-4</v>
      </c>
      <c r="F228" s="319"/>
      <c r="G228" s="390"/>
    </row>
    <row r="229" spans="1:7" ht="30" customHeight="1" x14ac:dyDescent="0.55000000000000004">
      <c r="A229" s="121" t="s">
        <v>205</v>
      </c>
      <c r="B229" s="122" t="s">
        <v>206</v>
      </c>
      <c r="C229" s="17">
        <v>4.5800000000000002E-4</v>
      </c>
      <c r="D229" s="39"/>
      <c r="E229" s="13">
        <v>0</v>
      </c>
      <c r="F229" s="16">
        <v>42.52</v>
      </c>
      <c r="G229" s="81" t="s">
        <v>59</v>
      </c>
    </row>
    <row r="230" spans="1:7" ht="15" customHeight="1" x14ac:dyDescent="0.55000000000000004">
      <c r="A230" s="439" t="s">
        <v>207</v>
      </c>
      <c r="B230" s="440" t="s">
        <v>208</v>
      </c>
      <c r="C230" s="341">
        <v>4.7800000000000002E-4</v>
      </c>
      <c r="D230" s="123" t="s">
        <v>58</v>
      </c>
      <c r="E230" s="124">
        <v>0</v>
      </c>
      <c r="F230" s="318">
        <v>13.37</v>
      </c>
      <c r="G230" s="369" t="s">
        <v>59</v>
      </c>
    </row>
    <row r="231" spans="1:7" ht="15" customHeight="1" x14ac:dyDescent="0.55000000000000004">
      <c r="A231" s="439"/>
      <c r="B231" s="491"/>
      <c r="C231" s="315"/>
      <c r="D231" s="125" t="s">
        <v>67</v>
      </c>
      <c r="E231" s="126">
        <v>0</v>
      </c>
      <c r="F231" s="327"/>
      <c r="G231" s="386"/>
    </row>
    <row r="232" spans="1:7" ht="15" customHeight="1" x14ac:dyDescent="0.55000000000000004">
      <c r="A232" s="439"/>
      <c r="B232" s="491"/>
      <c r="C232" s="315"/>
      <c r="D232" s="44" t="s">
        <v>68</v>
      </c>
      <c r="E232" s="45">
        <v>0</v>
      </c>
      <c r="F232" s="327"/>
      <c r="G232" s="386"/>
    </row>
    <row r="233" spans="1:7" ht="15" customHeight="1" x14ac:dyDescent="0.55000000000000004">
      <c r="A233" s="439"/>
      <c r="B233" s="491"/>
      <c r="C233" s="315"/>
      <c r="D233" s="21" t="s">
        <v>69</v>
      </c>
      <c r="E233" s="19">
        <v>0</v>
      </c>
      <c r="F233" s="327"/>
      <c r="G233" s="386"/>
    </row>
    <row r="234" spans="1:7" ht="15" customHeight="1" x14ac:dyDescent="0.55000000000000004">
      <c r="A234" s="439"/>
      <c r="B234" s="491"/>
      <c r="C234" s="315"/>
      <c r="D234" s="21" t="s">
        <v>70</v>
      </c>
      <c r="E234" s="19">
        <v>0</v>
      </c>
      <c r="F234" s="327"/>
      <c r="G234" s="386"/>
    </row>
    <row r="235" spans="1:7" ht="15" customHeight="1" x14ac:dyDescent="0.55000000000000004">
      <c r="A235" s="439"/>
      <c r="B235" s="491"/>
      <c r="C235" s="315"/>
      <c r="D235" s="21" t="s">
        <v>71</v>
      </c>
      <c r="E235" s="19">
        <v>0</v>
      </c>
      <c r="F235" s="327"/>
      <c r="G235" s="386"/>
    </row>
    <row r="236" spans="1:7" ht="15" customHeight="1" x14ac:dyDescent="0.55000000000000004">
      <c r="A236" s="439"/>
      <c r="B236" s="491"/>
      <c r="C236" s="315"/>
      <c r="D236" s="18" t="s">
        <v>140</v>
      </c>
      <c r="E236" s="19">
        <v>0</v>
      </c>
      <c r="F236" s="327"/>
      <c r="G236" s="386"/>
    </row>
    <row r="237" spans="1:7" ht="15" customHeight="1" x14ac:dyDescent="0.55000000000000004">
      <c r="A237" s="439"/>
      <c r="B237" s="491"/>
      <c r="C237" s="315"/>
      <c r="D237" s="127" t="s">
        <v>73</v>
      </c>
      <c r="E237" s="128">
        <v>0</v>
      </c>
      <c r="F237" s="327"/>
      <c r="G237" s="386"/>
    </row>
    <row r="238" spans="1:7" ht="15" customHeight="1" x14ac:dyDescent="0.55000000000000004">
      <c r="A238" s="439"/>
      <c r="B238" s="491"/>
      <c r="C238" s="315"/>
      <c r="D238" s="129" t="s">
        <v>74</v>
      </c>
      <c r="E238" s="130">
        <v>4.1599999999999997E-4</v>
      </c>
      <c r="F238" s="327"/>
      <c r="G238" s="386"/>
    </row>
    <row r="239" spans="1:7" ht="15" customHeight="1" x14ac:dyDescent="0.55000000000000004">
      <c r="A239" s="439"/>
      <c r="B239" s="491"/>
      <c r="C239" s="315"/>
      <c r="D239" s="131" t="s">
        <v>55</v>
      </c>
      <c r="E239" s="77">
        <v>4.26E-4</v>
      </c>
      <c r="F239" s="335"/>
      <c r="G239" s="371"/>
    </row>
    <row r="240" spans="1:7" ht="15" customHeight="1" x14ac:dyDescent="0.55000000000000004">
      <c r="A240" s="309" t="s">
        <v>209</v>
      </c>
      <c r="B240" s="355" t="s">
        <v>210</v>
      </c>
      <c r="C240" s="356" t="s">
        <v>47</v>
      </c>
      <c r="D240" s="44" t="s">
        <v>58</v>
      </c>
      <c r="E240" s="45">
        <v>0</v>
      </c>
      <c r="F240" s="319" t="s">
        <v>53</v>
      </c>
      <c r="G240" s="390"/>
    </row>
    <row r="241" spans="1:7" ht="15" customHeight="1" x14ac:dyDescent="0.55000000000000004">
      <c r="A241" s="309"/>
      <c r="B241" s="312"/>
      <c r="C241" s="315"/>
      <c r="D241" s="21" t="s">
        <v>67</v>
      </c>
      <c r="E241" s="19">
        <v>1.5899999999999999E-4</v>
      </c>
      <c r="F241" s="327"/>
      <c r="G241" s="353"/>
    </row>
    <row r="242" spans="1:7" ht="15" customHeight="1" x14ac:dyDescent="0.55000000000000004">
      <c r="A242" s="309"/>
      <c r="B242" s="312"/>
      <c r="C242" s="315"/>
      <c r="D242" s="21" t="s">
        <v>68</v>
      </c>
      <c r="E242" s="19">
        <v>2.4699999999999999E-4</v>
      </c>
      <c r="F242" s="327"/>
      <c r="G242" s="353"/>
    </row>
    <row r="243" spans="1:7" ht="15" customHeight="1" x14ac:dyDescent="0.55000000000000004">
      <c r="A243" s="309"/>
      <c r="B243" s="312"/>
      <c r="C243" s="315"/>
      <c r="D243" s="21" t="s">
        <v>137</v>
      </c>
      <c r="E243" s="19">
        <v>3.1599999999999998E-4</v>
      </c>
      <c r="F243" s="327"/>
      <c r="G243" s="353"/>
    </row>
    <row r="244" spans="1:7" ht="15" customHeight="1" x14ac:dyDescent="0.55000000000000004">
      <c r="A244" s="309"/>
      <c r="B244" s="312"/>
      <c r="C244" s="315"/>
      <c r="D244" s="23" t="s">
        <v>55</v>
      </c>
      <c r="E244" s="24">
        <v>8.2700000000000004E-4</v>
      </c>
      <c r="F244" s="327"/>
      <c r="G244" s="353"/>
    </row>
    <row r="245" spans="1:7" ht="15" customHeight="1" x14ac:dyDescent="0.55000000000000004">
      <c r="A245" s="309" t="s">
        <v>211</v>
      </c>
      <c r="B245" s="312" t="s">
        <v>212</v>
      </c>
      <c r="C245" s="402" t="s">
        <v>47</v>
      </c>
      <c r="D245" s="14" t="s">
        <v>58</v>
      </c>
      <c r="E245" s="15">
        <v>0</v>
      </c>
      <c r="F245" s="327" t="s">
        <v>53</v>
      </c>
      <c r="G245" s="353"/>
    </row>
    <row r="246" spans="1:7" ht="15" customHeight="1" x14ac:dyDescent="0.55000000000000004">
      <c r="A246" s="309"/>
      <c r="B246" s="312"/>
      <c r="C246" s="402"/>
      <c r="D246" s="21" t="s">
        <v>54</v>
      </c>
      <c r="E246" s="19" t="s">
        <v>47</v>
      </c>
      <c r="F246" s="327"/>
      <c r="G246" s="353"/>
    </row>
    <row r="247" spans="1:7" ht="15" customHeight="1" x14ac:dyDescent="0.55000000000000004">
      <c r="A247" s="309"/>
      <c r="B247" s="312"/>
      <c r="C247" s="402"/>
      <c r="D247" s="23" t="s">
        <v>75</v>
      </c>
      <c r="E247" s="96" t="s">
        <v>213</v>
      </c>
      <c r="F247" s="327"/>
      <c r="G247" s="353"/>
    </row>
    <row r="248" spans="1:7" ht="15" customHeight="1" x14ac:dyDescent="0.55000000000000004">
      <c r="A248" s="309" t="s">
        <v>214</v>
      </c>
      <c r="B248" s="312" t="s">
        <v>215</v>
      </c>
      <c r="C248" s="315">
        <v>3.5E-4</v>
      </c>
      <c r="D248" s="14" t="s">
        <v>58</v>
      </c>
      <c r="E248" s="15">
        <v>0</v>
      </c>
      <c r="F248" s="327" t="s">
        <v>53</v>
      </c>
      <c r="G248" s="353"/>
    </row>
    <row r="249" spans="1:7" ht="15" customHeight="1" x14ac:dyDescent="0.55000000000000004">
      <c r="A249" s="309"/>
      <c r="B249" s="312"/>
      <c r="C249" s="315"/>
      <c r="D249" s="21" t="s">
        <v>67</v>
      </c>
      <c r="E249" s="19">
        <v>0</v>
      </c>
      <c r="F249" s="327"/>
      <c r="G249" s="353"/>
    </row>
    <row r="250" spans="1:7" ht="15" customHeight="1" x14ac:dyDescent="0.55000000000000004">
      <c r="A250" s="309"/>
      <c r="B250" s="312"/>
      <c r="C250" s="315"/>
      <c r="D250" s="18" t="s">
        <v>130</v>
      </c>
      <c r="E250" s="19">
        <v>5.62E-4</v>
      </c>
      <c r="F250" s="327"/>
      <c r="G250" s="353"/>
    </row>
    <row r="251" spans="1:7" ht="15" customHeight="1" x14ac:dyDescent="0.55000000000000004">
      <c r="A251" s="332"/>
      <c r="B251" s="333"/>
      <c r="C251" s="334"/>
      <c r="D251" s="87" t="s">
        <v>55</v>
      </c>
      <c r="E251" s="24">
        <v>5.7300000000000005E-4</v>
      </c>
      <c r="F251" s="335"/>
      <c r="G251" s="364"/>
    </row>
    <row r="252" spans="1:7" ht="15" customHeight="1" x14ac:dyDescent="0.55000000000000004">
      <c r="A252" s="121" t="s">
        <v>216</v>
      </c>
      <c r="B252" s="132" t="s">
        <v>217</v>
      </c>
      <c r="C252" s="22">
        <v>4.5399999999999998E-4</v>
      </c>
      <c r="D252" s="36"/>
      <c r="E252" s="26">
        <v>4.57E-4</v>
      </c>
      <c r="F252" s="73">
        <v>100</v>
      </c>
      <c r="G252" s="133"/>
    </row>
    <row r="253" spans="1:7" ht="15" customHeight="1" x14ac:dyDescent="0.55000000000000004">
      <c r="A253" s="309" t="s">
        <v>218</v>
      </c>
      <c r="B253" s="312" t="s">
        <v>219</v>
      </c>
      <c r="C253" s="315">
        <v>4.4499999999999997E-4</v>
      </c>
      <c r="D253" s="14" t="s">
        <v>58</v>
      </c>
      <c r="E253" s="15">
        <v>0</v>
      </c>
      <c r="F253" s="411">
        <v>98.93</v>
      </c>
      <c r="G253" s="353" t="s">
        <v>59</v>
      </c>
    </row>
    <row r="254" spans="1:7" ht="15" customHeight="1" x14ac:dyDescent="0.55000000000000004">
      <c r="A254" s="309"/>
      <c r="B254" s="312"/>
      <c r="C254" s="315"/>
      <c r="D254" s="21" t="s">
        <v>54</v>
      </c>
      <c r="E254" s="19">
        <v>4.2000000000000002E-4</v>
      </c>
      <c r="F254" s="411"/>
      <c r="G254" s="353"/>
    </row>
    <row r="255" spans="1:7" ht="15" customHeight="1" x14ac:dyDescent="0.55000000000000004">
      <c r="A255" s="309"/>
      <c r="B255" s="312"/>
      <c r="C255" s="315"/>
      <c r="D255" s="23" t="s">
        <v>55</v>
      </c>
      <c r="E255" s="24">
        <v>5.5800000000000001E-4</v>
      </c>
      <c r="F255" s="411"/>
      <c r="G255" s="353"/>
    </row>
    <row r="256" spans="1:7" x14ac:dyDescent="0.55000000000000004">
      <c r="A256" s="82" t="s">
        <v>220</v>
      </c>
      <c r="B256" s="65" t="s">
        <v>221</v>
      </c>
      <c r="C256" s="29">
        <v>4.6999999999999999E-4</v>
      </c>
      <c r="D256" s="30"/>
      <c r="E256" s="26">
        <v>5.4900000000000001E-4</v>
      </c>
      <c r="F256" s="31">
        <v>100</v>
      </c>
      <c r="G256" s="84"/>
    </row>
    <row r="257" spans="1:7" ht="15" customHeight="1" x14ac:dyDescent="0.55000000000000004">
      <c r="A257" s="309" t="s">
        <v>222</v>
      </c>
      <c r="B257" s="325" t="s">
        <v>223</v>
      </c>
      <c r="C257" s="315">
        <v>4.64E-4</v>
      </c>
      <c r="D257" s="14" t="s">
        <v>58</v>
      </c>
      <c r="E257" s="15">
        <v>0</v>
      </c>
      <c r="F257" s="327">
        <v>100</v>
      </c>
      <c r="G257" s="353"/>
    </row>
    <row r="258" spans="1:7" ht="15" customHeight="1" x14ac:dyDescent="0.55000000000000004">
      <c r="A258" s="309"/>
      <c r="B258" s="325"/>
      <c r="C258" s="315"/>
      <c r="D258" s="21" t="s">
        <v>67</v>
      </c>
      <c r="E258" s="19">
        <v>0</v>
      </c>
      <c r="F258" s="327"/>
      <c r="G258" s="353"/>
    </row>
    <row r="259" spans="1:7" ht="15" customHeight="1" x14ac:dyDescent="0.55000000000000004">
      <c r="A259" s="309"/>
      <c r="B259" s="325"/>
      <c r="C259" s="315"/>
      <c r="D259" s="21" t="s">
        <v>68</v>
      </c>
      <c r="E259" s="19">
        <v>1E-4</v>
      </c>
      <c r="F259" s="327"/>
      <c r="G259" s="353"/>
    </row>
    <row r="260" spans="1:7" ht="15" customHeight="1" x14ac:dyDescent="0.55000000000000004">
      <c r="A260" s="309"/>
      <c r="B260" s="325"/>
      <c r="C260" s="315"/>
      <c r="D260" s="21" t="s">
        <v>69</v>
      </c>
      <c r="E260" s="19">
        <v>2.5000000000000001E-4</v>
      </c>
      <c r="F260" s="327"/>
      <c r="G260" s="353"/>
    </row>
    <row r="261" spans="1:7" ht="15" customHeight="1" x14ac:dyDescent="0.55000000000000004">
      <c r="A261" s="309"/>
      <c r="B261" s="325"/>
      <c r="C261" s="315"/>
      <c r="D261" s="18" t="s">
        <v>134</v>
      </c>
      <c r="E261" s="19">
        <v>0</v>
      </c>
      <c r="F261" s="327"/>
      <c r="G261" s="353"/>
    </row>
    <row r="262" spans="1:7" ht="15" customHeight="1" x14ac:dyDescent="0.55000000000000004">
      <c r="A262" s="309"/>
      <c r="B262" s="325"/>
      <c r="C262" s="315"/>
      <c r="D262" s="18" t="s">
        <v>194</v>
      </c>
      <c r="E262" s="19">
        <v>6.2E-4</v>
      </c>
      <c r="F262" s="327"/>
      <c r="G262" s="353"/>
    </row>
    <row r="263" spans="1:7" ht="15" customHeight="1" x14ac:dyDescent="0.55000000000000004">
      <c r="A263" s="309"/>
      <c r="B263" s="325"/>
      <c r="C263" s="315"/>
      <c r="D263" s="23" t="s">
        <v>55</v>
      </c>
      <c r="E263" s="24">
        <v>6.5300000000000004E-4</v>
      </c>
      <c r="F263" s="327"/>
      <c r="G263" s="353"/>
    </row>
    <row r="264" spans="1:7" ht="15" customHeight="1" x14ac:dyDescent="0.55000000000000004">
      <c r="A264" s="309" t="s">
        <v>224</v>
      </c>
      <c r="B264" s="325" t="s">
        <v>225</v>
      </c>
      <c r="C264" s="315">
        <v>4.2700000000000002E-4</v>
      </c>
      <c r="D264" s="14" t="s">
        <v>58</v>
      </c>
      <c r="E264" s="15">
        <v>0</v>
      </c>
      <c r="F264" s="327">
        <v>99.35</v>
      </c>
      <c r="G264" s="353" t="s">
        <v>187</v>
      </c>
    </row>
    <row r="265" spans="1:7" ht="15" customHeight="1" x14ac:dyDescent="0.55000000000000004">
      <c r="A265" s="309"/>
      <c r="B265" s="325"/>
      <c r="C265" s="315"/>
      <c r="D265" s="25" t="s">
        <v>54</v>
      </c>
      <c r="E265" s="19">
        <v>4.0400000000000001E-4</v>
      </c>
      <c r="F265" s="327"/>
      <c r="G265" s="353"/>
    </row>
    <row r="266" spans="1:7" ht="15" customHeight="1" x14ac:dyDescent="0.55000000000000004">
      <c r="A266" s="309"/>
      <c r="B266" s="325"/>
      <c r="C266" s="315"/>
      <c r="D266" s="23" t="s">
        <v>55</v>
      </c>
      <c r="E266" s="24">
        <v>4.6799999999999999E-4</v>
      </c>
      <c r="F266" s="327"/>
      <c r="G266" s="353"/>
    </row>
    <row r="267" spans="1:7" ht="15" customHeight="1" x14ac:dyDescent="0.55000000000000004">
      <c r="A267" s="82" t="s">
        <v>226</v>
      </c>
      <c r="B267" s="65" t="s">
        <v>227</v>
      </c>
      <c r="C267" s="29">
        <v>8.2299999999999995E-4</v>
      </c>
      <c r="D267" s="30"/>
      <c r="E267" s="26">
        <v>7.7700000000000002E-4</v>
      </c>
      <c r="F267" s="31">
        <v>100</v>
      </c>
      <c r="G267" s="84"/>
    </row>
    <row r="268" spans="1:7" ht="15" customHeight="1" x14ac:dyDescent="0.55000000000000004">
      <c r="A268" s="82" t="s">
        <v>228</v>
      </c>
      <c r="B268" s="65" t="s">
        <v>229</v>
      </c>
      <c r="C268" s="29">
        <v>7.8299999999999995E-4</v>
      </c>
      <c r="D268" s="30"/>
      <c r="E268" s="26">
        <v>7.4600000000000003E-4</v>
      </c>
      <c r="F268" s="31">
        <v>100</v>
      </c>
      <c r="G268" s="84"/>
    </row>
    <row r="269" spans="1:7" ht="15" customHeight="1" x14ac:dyDescent="0.55000000000000004">
      <c r="A269" s="309" t="s">
        <v>230</v>
      </c>
      <c r="B269" s="312" t="s">
        <v>231</v>
      </c>
      <c r="C269" s="315">
        <v>4.4200000000000001E-4</v>
      </c>
      <c r="D269" s="14" t="s">
        <v>58</v>
      </c>
      <c r="E269" s="15">
        <v>0</v>
      </c>
      <c r="F269" s="327">
        <v>100</v>
      </c>
      <c r="G269" s="353"/>
    </row>
    <row r="270" spans="1:7" ht="15" customHeight="1" x14ac:dyDescent="0.55000000000000004">
      <c r="A270" s="309"/>
      <c r="B270" s="312"/>
      <c r="C270" s="315"/>
      <c r="D270" s="21" t="s">
        <v>67</v>
      </c>
      <c r="E270" s="19">
        <v>3.7800000000000003E-4</v>
      </c>
      <c r="F270" s="327"/>
      <c r="G270" s="353"/>
    </row>
    <row r="271" spans="1:7" ht="15" customHeight="1" x14ac:dyDescent="0.55000000000000004">
      <c r="A271" s="309"/>
      <c r="B271" s="312"/>
      <c r="C271" s="315"/>
      <c r="D271" s="21" t="s">
        <v>82</v>
      </c>
      <c r="E271" s="19">
        <v>4.55E-4</v>
      </c>
      <c r="F271" s="327"/>
      <c r="G271" s="353"/>
    </row>
    <row r="272" spans="1:7" ht="15" customHeight="1" x14ac:dyDescent="0.55000000000000004">
      <c r="A272" s="309"/>
      <c r="B272" s="312"/>
      <c r="C272" s="315"/>
      <c r="D272" s="23" t="s">
        <v>55</v>
      </c>
      <c r="E272" s="24">
        <v>3.0899999999999998E-4</v>
      </c>
      <c r="F272" s="327"/>
      <c r="G272" s="353"/>
    </row>
    <row r="273" spans="1:7" ht="15" customHeight="1" x14ac:dyDescent="0.55000000000000004">
      <c r="A273" s="309" t="s">
        <v>232</v>
      </c>
      <c r="B273" s="312" t="s">
        <v>233</v>
      </c>
      <c r="C273" s="315">
        <v>1.85E-4</v>
      </c>
      <c r="D273" s="14" t="s">
        <v>58</v>
      </c>
      <c r="E273" s="15">
        <v>0</v>
      </c>
      <c r="F273" s="327">
        <v>100</v>
      </c>
      <c r="G273" s="353"/>
    </row>
    <row r="274" spans="1:7" ht="15" customHeight="1" x14ac:dyDescent="0.55000000000000004">
      <c r="A274" s="309"/>
      <c r="B274" s="312"/>
      <c r="C274" s="315"/>
      <c r="D274" s="21" t="s">
        <v>54</v>
      </c>
      <c r="E274" s="19">
        <v>5.7200000000000003E-4</v>
      </c>
      <c r="F274" s="327"/>
      <c r="G274" s="353"/>
    </row>
    <row r="275" spans="1:7" ht="15" customHeight="1" x14ac:dyDescent="0.55000000000000004">
      <c r="A275" s="309"/>
      <c r="B275" s="312"/>
      <c r="C275" s="315"/>
      <c r="D275" s="23" t="s">
        <v>55</v>
      </c>
      <c r="E275" s="24">
        <v>4.5899999999999999E-4</v>
      </c>
      <c r="F275" s="327"/>
      <c r="G275" s="353"/>
    </row>
    <row r="276" spans="1:7" ht="15" customHeight="1" x14ac:dyDescent="0.55000000000000004">
      <c r="A276" s="82" t="s">
        <v>234</v>
      </c>
      <c r="B276" s="65" t="s">
        <v>235</v>
      </c>
      <c r="C276" s="29">
        <v>4.6200000000000001E-4</v>
      </c>
      <c r="D276" s="30"/>
      <c r="E276" s="26">
        <v>4.0499999999999998E-4</v>
      </c>
      <c r="F276" s="31" t="s">
        <v>53</v>
      </c>
      <c r="G276" s="84"/>
    </row>
    <row r="277" spans="1:7" ht="26.25" customHeight="1" x14ac:dyDescent="0.55000000000000004">
      <c r="A277" s="79" t="s">
        <v>236</v>
      </c>
      <c r="B277" s="134" t="s">
        <v>237</v>
      </c>
      <c r="C277" s="13">
        <v>4.3600000000000003E-4</v>
      </c>
      <c r="D277" s="39"/>
      <c r="E277" s="49">
        <v>4.4799999999999999E-4</v>
      </c>
      <c r="F277" s="16">
        <v>94.42</v>
      </c>
      <c r="G277" s="81" t="s">
        <v>59</v>
      </c>
    </row>
    <row r="278" spans="1:7" ht="15" customHeight="1" x14ac:dyDescent="0.55000000000000004">
      <c r="A278" s="337" t="s">
        <v>238</v>
      </c>
      <c r="B278" s="340" t="s">
        <v>239</v>
      </c>
      <c r="C278" s="341">
        <v>4.5300000000000001E-4</v>
      </c>
      <c r="D278" s="97" t="s">
        <v>58</v>
      </c>
      <c r="E278" s="98">
        <v>3.2000000000000003E-4</v>
      </c>
      <c r="F278" s="318">
        <v>98.76</v>
      </c>
      <c r="G278" s="369" t="s">
        <v>59</v>
      </c>
    </row>
    <row r="279" spans="1:7" ht="15" customHeight="1" x14ac:dyDescent="0.55000000000000004">
      <c r="A279" s="337"/>
      <c r="B279" s="340"/>
      <c r="C279" s="341"/>
      <c r="D279" s="21" t="s">
        <v>67</v>
      </c>
      <c r="E279" s="19">
        <v>0</v>
      </c>
      <c r="F279" s="318"/>
      <c r="G279" s="369"/>
    </row>
    <row r="280" spans="1:7" ht="15" customHeight="1" x14ac:dyDescent="0.55000000000000004">
      <c r="A280" s="337"/>
      <c r="B280" s="340"/>
      <c r="C280" s="341"/>
      <c r="D280" s="18" t="s">
        <v>130</v>
      </c>
      <c r="E280" s="19">
        <v>4.5899999999999999E-4</v>
      </c>
      <c r="F280" s="318"/>
      <c r="G280" s="369"/>
    </row>
    <row r="281" spans="1:7" ht="15" customHeight="1" x14ac:dyDescent="0.55000000000000004">
      <c r="A281" s="472"/>
      <c r="B281" s="473"/>
      <c r="C281" s="474"/>
      <c r="D281" s="23" t="s">
        <v>75</v>
      </c>
      <c r="E281" s="24">
        <v>4.17E-4</v>
      </c>
      <c r="F281" s="475"/>
      <c r="G281" s="476"/>
    </row>
    <row r="282" spans="1:7" ht="15" customHeight="1" x14ac:dyDescent="0.55000000000000004">
      <c r="A282" s="309" t="s">
        <v>240</v>
      </c>
      <c r="B282" s="312" t="s">
        <v>241</v>
      </c>
      <c r="C282" s="315">
        <v>2.2800000000000001E-4</v>
      </c>
      <c r="D282" s="14" t="s">
        <v>58</v>
      </c>
      <c r="E282" s="15">
        <v>0</v>
      </c>
      <c r="F282" s="411">
        <v>23.01</v>
      </c>
      <c r="G282" s="353" t="s">
        <v>59</v>
      </c>
    </row>
    <row r="283" spans="1:7" ht="15" customHeight="1" x14ac:dyDescent="0.55000000000000004">
      <c r="A283" s="310"/>
      <c r="B283" s="313"/>
      <c r="C283" s="316"/>
      <c r="D283" s="21" t="s">
        <v>67</v>
      </c>
      <c r="E283" s="19">
        <v>2.63E-4</v>
      </c>
      <c r="F283" s="410"/>
      <c r="G283" s="390"/>
    </row>
    <row r="284" spans="1:7" ht="15" customHeight="1" x14ac:dyDescent="0.55000000000000004">
      <c r="A284" s="310"/>
      <c r="B284" s="313"/>
      <c r="C284" s="316"/>
      <c r="D284" s="21" t="s">
        <v>68</v>
      </c>
      <c r="E284" s="19">
        <v>3.77E-4</v>
      </c>
      <c r="F284" s="410"/>
      <c r="G284" s="390"/>
    </row>
    <row r="285" spans="1:7" ht="15" customHeight="1" x14ac:dyDescent="0.55000000000000004">
      <c r="A285" s="310"/>
      <c r="B285" s="313"/>
      <c r="C285" s="316"/>
      <c r="D285" s="21" t="s">
        <v>69</v>
      </c>
      <c r="E285" s="19">
        <v>4.8700000000000002E-4</v>
      </c>
      <c r="F285" s="410"/>
      <c r="G285" s="390"/>
    </row>
    <row r="286" spans="1:7" ht="15" customHeight="1" x14ac:dyDescent="0.55000000000000004">
      <c r="A286" s="310"/>
      <c r="B286" s="313"/>
      <c r="C286" s="316"/>
      <c r="D286" s="21" t="s">
        <v>70</v>
      </c>
      <c r="E286" s="19">
        <v>2.9E-4</v>
      </c>
      <c r="F286" s="410"/>
      <c r="G286" s="390"/>
    </row>
    <row r="287" spans="1:7" ht="15" customHeight="1" x14ac:dyDescent="0.55000000000000004">
      <c r="A287" s="310"/>
      <c r="B287" s="313"/>
      <c r="C287" s="316"/>
      <c r="D287" s="21" t="s">
        <v>71</v>
      </c>
      <c r="E287" s="19">
        <v>3.8999999999999999E-4</v>
      </c>
      <c r="F287" s="410"/>
      <c r="G287" s="390"/>
    </row>
    <row r="288" spans="1:7" ht="15" customHeight="1" x14ac:dyDescent="0.55000000000000004">
      <c r="A288" s="310"/>
      <c r="B288" s="313"/>
      <c r="C288" s="316"/>
      <c r="D288" s="18" t="s">
        <v>140</v>
      </c>
      <c r="E288" s="19">
        <v>4.8999999999999998E-4</v>
      </c>
      <c r="F288" s="410"/>
      <c r="G288" s="390"/>
    </row>
    <row r="289" spans="1:7" ht="15" customHeight="1" x14ac:dyDescent="0.55000000000000004">
      <c r="A289" s="310"/>
      <c r="B289" s="313"/>
      <c r="C289" s="316"/>
      <c r="D289" s="18" t="s">
        <v>242</v>
      </c>
      <c r="E289" s="19">
        <v>2.6600000000000001E-4</v>
      </c>
      <c r="F289" s="410"/>
      <c r="G289" s="390"/>
    </row>
    <row r="290" spans="1:7" ht="15" customHeight="1" x14ac:dyDescent="0.55000000000000004">
      <c r="A290" s="311"/>
      <c r="B290" s="314"/>
      <c r="C290" s="317"/>
      <c r="D290" s="23" t="s">
        <v>75</v>
      </c>
      <c r="E290" s="24">
        <v>5.9900000000000003E-4</v>
      </c>
      <c r="F290" s="477"/>
      <c r="G290" s="478"/>
    </row>
    <row r="291" spans="1:7" ht="15" customHeight="1" x14ac:dyDescent="0.55000000000000004">
      <c r="A291" s="479" t="s">
        <v>243</v>
      </c>
      <c r="B291" s="482" t="s">
        <v>244</v>
      </c>
      <c r="C291" s="483">
        <v>4.57E-4</v>
      </c>
      <c r="D291" s="135" t="s">
        <v>58</v>
      </c>
      <c r="E291" s="136">
        <v>0</v>
      </c>
      <c r="F291" s="485">
        <v>56.32</v>
      </c>
      <c r="G291" s="488" t="s">
        <v>59</v>
      </c>
    </row>
    <row r="292" spans="1:7" ht="15" customHeight="1" x14ac:dyDescent="0.55000000000000004">
      <c r="A292" s="480"/>
      <c r="B292" s="349"/>
      <c r="C292" s="350"/>
      <c r="D292" s="137" t="s">
        <v>67</v>
      </c>
      <c r="E292" s="138">
        <v>3.7599999999999998E-4</v>
      </c>
      <c r="F292" s="486"/>
      <c r="G292" s="489"/>
    </row>
    <row r="293" spans="1:7" ht="15" customHeight="1" x14ac:dyDescent="0.55000000000000004">
      <c r="A293" s="480"/>
      <c r="B293" s="349"/>
      <c r="C293" s="350"/>
      <c r="D293" s="137" t="s">
        <v>68</v>
      </c>
      <c r="E293" s="138">
        <v>3.7500000000000001E-4</v>
      </c>
      <c r="F293" s="486"/>
      <c r="G293" s="489"/>
    </row>
    <row r="294" spans="1:7" ht="15" customHeight="1" x14ac:dyDescent="0.55000000000000004">
      <c r="A294" s="480"/>
      <c r="B294" s="349"/>
      <c r="C294" s="350"/>
      <c r="D294" s="137" t="s">
        <v>69</v>
      </c>
      <c r="E294" s="138">
        <v>3.7800000000000003E-4</v>
      </c>
      <c r="F294" s="486"/>
      <c r="G294" s="489"/>
    </row>
    <row r="295" spans="1:7" ht="15" customHeight="1" x14ac:dyDescent="0.55000000000000004">
      <c r="A295" s="480"/>
      <c r="B295" s="349"/>
      <c r="C295" s="350"/>
      <c r="D295" s="137" t="s">
        <v>70</v>
      </c>
      <c r="E295" s="138">
        <v>3.79E-4</v>
      </c>
      <c r="F295" s="486"/>
      <c r="G295" s="489"/>
    </row>
    <row r="296" spans="1:7" ht="15" customHeight="1" x14ac:dyDescent="0.55000000000000004">
      <c r="A296" s="480"/>
      <c r="B296" s="349"/>
      <c r="C296" s="350"/>
      <c r="D296" s="137" t="s">
        <v>71</v>
      </c>
      <c r="E296" s="138">
        <v>3.8000000000000002E-4</v>
      </c>
      <c r="F296" s="486"/>
      <c r="G296" s="489"/>
    </row>
    <row r="297" spans="1:7" ht="15" customHeight="1" x14ac:dyDescent="0.55000000000000004">
      <c r="A297" s="480"/>
      <c r="B297" s="349"/>
      <c r="C297" s="350"/>
      <c r="D297" s="137" t="s">
        <v>72</v>
      </c>
      <c r="E297" s="138">
        <v>1.6200000000000001E-4</v>
      </c>
      <c r="F297" s="486"/>
      <c r="G297" s="489"/>
    </row>
    <row r="298" spans="1:7" ht="15" customHeight="1" x14ac:dyDescent="0.55000000000000004">
      <c r="A298" s="480"/>
      <c r="B298" s="349"/>
      <c r="C298" s="350"/>
      <c r="D298" s="137" t="s">
        <v>93</v>
      </c>
      <c r="E298" s="138">
        <v>3.6999999999999999E-4</v>
      </c>
      <c r="F298" s="486"/>
      <c r="G298" s="489"/>
    </row>
    <row r="299" spans="1:7" ht="15" customHeight="1" x14ac:dyDescent="0.55000000000000004">
      <c r="A299" s="480"/>
      <c r="B299" s="349"/>
      <c r="C299" s="350"/>
      <c r="D299" s="139" t="s">
        <v>94</v>
      </c>
      <c r="E299" s="138">
        <v>3.8000000000000002E-4</v>
      </c>
      <c r="F299" s="486"/>
      <c r="G299" s="489"/>
    </row>
    <row r="300" spans="1:7" ht="15" customHeight="1" x14ac:dyDescent="0.55000000000000004">
      <c r="A300" s="480"/>
      <c r="B300" s="349"/>
      <c r="C300" s="350"/>
      <c r="D300" s="139" t="s">
        <v>95</v>
      </c>
      <c r="E300" s="138">
        <v>3.8000000000000002E-4</v>
      </c>
      <c r="F300" s="486"/>
      <c r="G300" s="489"/>
    </row>
    <row r="301" spans="1:7" ht="15" customHeight="1" x14ac:dyDescent="0.55000000000000004">
      <c r="A301" s="480"/>
      <c r="B301" s="349"/>
      <c r="C301" s="350"/>
      <c r="D301" s="139" t="s">
        <v>245</v>
      </c>
      <c r="E301" s="138">
        <v>3.8099999999999999E-4</v>
      </c>
      <c r="F301" s="486"/>
      <c r="G301" s="489"/>
    </row>
    <row r="302" spans="1:7" ht="15" customHeight="1" x14ac:dyDescent="0.55000000000000004">
      <c r="A302" s="480"/>
      <c r="B302" s="349"/>
      <c r="C302" s="350"/>
      <c r="D302" s="139" t="s">
        <v>246</v>
      </c>
      <c r="E302" s="138">
        <v>3.8000000000000002E-4</v>
      </c>
      <c r="F302" s="486"/>
      <c r="G302" s="489"/>
    </row>
    <row r="303" spans="1:7" ht="15" customHeight="1" x14ac:dyDescent="0.55000000000000004">
      <c r="A303" s="480"/>
      <c r="B303" s="349"/>
      <c r="C303" s="350"/>
      <c r="D303" s="139" t="s">
        <v>247</v>
      </c>
      <c r="E303" s="138">
        <v>4.0900000000000002E-4</v>
      </c>
      <c r="F303" s="486"/>
      <c r="G303" s="489"/>
    </row>
    <row r="304" spans="1:7" ht="15" customHeight="1" x14ac:dyDescent="0.55000000000000004">
      <c r="A304" s="481"/>
      <c r="B304" s="448"/>
      <c r="C304" s="484"/>
      <c r="D304" s="140" t="s">
        <v>55</v>
      </c>
      <c r="E304" s="141">
        <v>3.8499999999999998E-4</v>
      </c>
      <c r="F304" s="487"/>
      <c r="G304" s="490"/>
    </row>
    <row r="305" spans="1:7" ht="15" customHeight="1" x14ac:dyDescent="0.55000000000000004">
      <c r="A305" s="469" t="s">
        <v>248</v>
      </c>
      <c r="B305" s="395" t="s">
        <v>249</v>
      </c>
      <c r="C305" s="470">
        <v>4.73E-4</v>
      </c>
      <c r="D305" s="115" t="s">
        <v>58</v>
      </c>
      <c r="E305" s="142">
        <v>0</v>
      </c>
      <c r="F305" s="471">
        <v>56.6</v>
      </c>
      <c r="G305" s="398" t="s">
        <v>59</v>
      </c>
    </row>
    <row r="306" spans="1:7" ht="15" customHeight="1" x14ac:dyDescent="0.55000000000000004">
      <c r="A306" s="469"/>
      <c r="B306" s="395"/>
      <c r="C306" s="470"/>
      <c r="D306" s="113" t="s">
        <v>67</v>
      </c>
      <c r="E306" s="143">
        <v>2.9999999999999997E-4</v>
      </c>
      <c r="F306" s="471"/>
      <c r="G306" s="398"/>
    </row>
    <row r="307" spans="1:7" ht="15" customHeight="1" x14ac:dyDescent="0.55000000000000004">
      <c r="A307" s="469"/>
      <c r="B307" s="395"/>
      <c r="C307" s="470"/>
      <c r="D307" s="115" t="s">
        <v>68</v>
      </c>
      <c r="E307" s="142">
        <v>4.5600000000000003E-4</v>
      </c>
      <c r="F307" s="471"/>
      <c r="G307" s="398"/>
    </row>
    <row r="308" spans="1:7" ht="15" customHeight="1" x14ac:dyDescent="0.55000000000000004">
      <c r="A308" s="469"/>
      <c r="B308" s="395"/>
      <c r="C308" s="470"/>
      <c r="D308" s="113" t="s">
        <v>137</v>
      </c>
      <c r="E308" s="143">
        <v>5.2400000000000005E-4</v>
      </c>
      <c r="F308" s="471"/>
      <c r="G308" s="398"/>
    </row>
    <row r="309" spans="1:7" ht="15" customHeight="1" x14ac:dyDescent="0.55000000000000004">
      <c r="A309" s="469"/>
      <c r="B309" s="395"/>
      <c r="C309" s="470"/>
      <c r="D309" s="48" t="s">
        <v>55</v>
      </c>
      <c r="E309" s="144">
        <v>3.9199999999999999E-4</v>
      </c>
      <c r="F309" s="471"/>
      <c r="G309" s="398"/>
    </row>
    <row r="310" spans="1:7" ht="15" customHeight="1" x14ac:dyDescent="0.55000000000000004">
      <c r="A310" s="82" t="s">
        <v>250</v>
      </c>
      <c r="B310" s="65" t="s">
        <v>251</v>
      </c>
      <c r="C310" s="29">
        <v>4.84E-4</v>
      </c>
      <c r="D310" s="30"/>
      <c r="E310" s="26">
        <v>5.5599999999999996E-4</v>
      </c>
      <c r="F310" s="31">
        <v>100</v>
      </c>
      <c r="G310" s="84"/>
    </row>
    <row r="311" spans="1:7" ht="15" customHeight="1" x14ac:dyDescent="0.55000000000000004">
      <c r="A311" s="309" t="s">
        <v>252</v>
      </c>
      <c r="B311" s="312" t="s">
        <v>253</v>
      </c>
      <c r="C311" s="315">
        <v>4.6900000000000002E-4</v>
      </c>
      <c r="D311" s="40" t="s">
        <v>101</v>
      </c>
      <c r="E311" s="15">
        <v>0</v>
      </c>
      <c r="F311" s="327">
        <v>90.89</v>
      </c>
      <c r="G311" s="353" t="s">
        <v>59</v>
      </c>
    </row>
    <row r="312" spans="1:7" ht="15" customHeight="1" x14ac:dyDescent="0.55000000000000004">
      <c r="A312" s="309"/>
      <c r="B312" s="312"/>
      <c r="C312" s="315"/>
      <c r="D312" s="18" t="s">
        <v>129</v>
      </c>
      <c r="E312" s="19">
        <v>0</v>
      </c>
      <c r="F312" s="327"/>
      <c r="G312" s="353"/>
    </row>
    <row r="313" spans="1:7" ht="15" customHeight="1" x14ac:dyDescent="0.55000000000000004">
      <c r="A313" s="309"/>
      <c r="B313" s="312"/>
      <c r="C313" s="315"/>
      <c r="D313" s="18" t="s">
        <v>115</v>
      </c>
      <c r="E313" s="19">
        <v>2.9700000000000001E-4</v>
      </c>
      <c r="F313" s="327"/>
      <c r="G313" s="353"/>
    </row>
    <row r="314" spans="1:7" ht="15" customHeight="1" x14ac:dyDescent="0.55000000000000004">
      <c r="A314" s="309"/>
      <c r="B314" s="312"/>
      <c r="C314" s="315"/>
      <c r="D314" s="18" t="s">
        <v>116</v>
      </c>
      <c r="E314" s="19">
        <v>5.04E-4</v>
      </c>
      <c r="F314" s="327"/>
      <c r="G314" s="353"/>
    </row>
    <row r="315" spans="1:7" ht="15" customHeight="1" x14ac:dyDescent="0.55000000000000004">
      <c r="A315" s="332"/>
      <c r="B315" s="333"/>
      <c r="C315" s="334"/>
      <c r="D315" s="87" t="s">
        <v>55</v>
      </c>
      <c r="E315" s="88">
        <v>4.3800000000000002E-4</v>
      </c>
      <c r="F315" s="335"/>
      <c r="G315" s="364"/>
    </row>
    <row r="316" spans="1:7" ht="15" customHeight="1" x14ac:dyDescent="0.55000000000000004">
      <c r="A316" s="310" t="s">
        <v>254</v>
      </c>
      <c r="B316" s="313" t="s">
        <v>255</v>
      </c>
      <c r="C316" s="316">
        <v>4.5899999999999999E-4</v>
      </c>
      <c r="D316" s="44" t="s">
        <v>58</v>
      </c>
      <c r="E316" s="45">
        <v>0</v>
      </c>
      <c r="F316" s="319">
        <v>100</v>
      </c>
      <c r="G316" s="390"/>
    </row>
    <row r="317" spans="1:7" ht="15" customHeight="1" x14ac:dyDescent="0.55000000000000004">
      <c r="A317" s="309"/>
      <c r="B317" s="312"/>
      <c r="C317" s="315"/>
      <c r="D317" s="21" t="s">
        <v>54</v>
      </c>
      <c r="E317" s="19">
        <v>4.0299999999999998E-4</v>
      </c>
      <c r="F317" s="327"/>
      <c r="G317" s="353"/>
    </row>
    <row r="318" spans="1:7" ht="15" customHeight="1" x14ac:dyDescent="0.55000000000000004">
      <c r="A318" s="309"/>
      <c r="B318" s="312"/>
      <c r="C318" s="315"/>
      <c r="D318" s="23" t="s">
        <v>55</v>
      </c>
      <c r="E318" s="24">
        <v>3.2200000000000002E-4</v>
      </c>
      <c r="F318" s="327"/>
      <c r="G318" s="353"/>
    </row>
    <row r="319" spans="1:7" ht="30" customHeight="1" x14ac:dyDescent="0.55000000000000004">
      <c r="A319" s="82" t="s">
        <v>256</v>
      </c>
      <c r="B319" s="65" t="s">
        <v>257</v>
      </c>
      <c r="C319" s="29">
        <v>4.9899999999999999E-4</v>
      </c>
      <c r="D319" s="30"/>
      <c r="E319" s="26">
        <v>5.9400000000000002E-4</v>
      </c>
      <c r="F319" s="31">
        <v>70.69</v>
      </c>
      <c r="G319" s="84" t="s">
        <v>59</v>
      </c>
    </row>
    <row r="320" spans="1:7" x14ac:dyDescent="0.55000000000000004">
      <c r="A320" s="82" t="s">
        <v>258</v>
      </c>
      <c r="B320" s="83" t="s">
        <v>259</v>
      </c>
      <c r="C320" s="29">
        <v>1.1E-4</v>
      </c>
      <c r="D320" s="30"/>
      <c r="E320" s="26">
        <v>6.0800000000000003E-4</v>
      </c>
      <c r="F320" s="31">
        <v>100</v>
      </c>
      <c r="G320" s="84"/>
    </row>
    <row r="321" spans="1:7" ht="15" customHeight="1" x14ac:dyDescent="0.55000000000000004">
      <c r="A321" s="309" t="s">
        <v>260</v>
      </c>
      <c r="B321" s="312" t="s">
        <v>261</v>
      </c>
      <c r="C321" s="315">
        <v>4.2099999999999999E-4</v>
      </c>
      <c r="D321" s="39" t="s">
        <v>58</v>
      </c>
      <c r="E321" s="145">
        <v>0</v>
      </c>
      <c r="F321" s="461">
        <v>100</v>
      </c>
      <c r="G321" s="352"/>
    </row>
    <row r="322" spans="1:7" ht="15" customHeight="1" x14ac:dyDescent="0.55000000000000004">
      <c r="A322" s="309"/>
      <c r="B322" s="312"/>
      <c r="C322" s="315"/>
      <c r="D322" s="21" t="s">
        <v>54</v>
      </c>
      <c r="E322" s="19">
        <v>4.3800000000000002E-4</v>
      </c>
      <c r="F322" s="461"/>
      <c r="G322" s="352"/>
    </row>
    <row r="323" spans="1:7" ht="15" customHeight="1" x14ac:dyDescent="0.55000000000000004">
      <c r="A323" s="309"/>
      <c r="B323" s="312"/>
      <c r="C323" s="315"/>
      <c r="D323" s="23" t="s">
        <v>55</v>
      </c>
      <c r="E323" s="146">
        <v>4.7600000000000002E-4</v>
      </c>
      <c r="F323" s="461"/>
      <c r="G323" s="352"/>
    </row>
    <row r="324" spans="1:7" ht="15" customHeight="1" x14ac:dyDescent="0.55000000000000004">
      <c r="A324" s="309" t="s">
        <v>262</v>
      </c>
      <c r="B324" s="312" t="s">
        <v>263</v>
      </c>
      <c r="C324" s="315">
        <v>4.17E-4</v>
      </c>
      <c r="D324" s="39" t="s">
        <v>58</v>
      </c>
      <c r="E324" s="145">
        <v>0</v>
      </c>
      <c r="F324" s="468">
        <v>100</v>
      </c>
      <c r="G324" s="353"/>
    </row>
    <row r="325" spans="1:7" ht="15" customHeight="1" x14ac:dyDescent="0.55000000000000004">
      <c r="A325" s="309"/>
      <c r="B325" s="312"/>
      <c r="C325" s="315"/>
      <c r="D325" s="21" t="s">
        <v>54</v>
      </c>
      <c r="E325" s="19">
        <v>4.2099999999999999E-4</v>
      </c>
      <c r="F325" s="468"/>
      <c r="G325" s="353"/>
    </row>
    <row r="326" spans="1:7" ht="15" customHeight="1" x14ac:dyDescent="0.55000000000000004">
      <c r="A326" s="309"/>
      <c r="B326" s="312"/>
      <c r="C326" s="315"/>
      <c r="D326" s="23" t="s">
        <v>55</v>
      </c>
      <c r="E326" s="146">
        <v>4.95E-4</v>
      </c>
      <c r="F326" s="468"/>
      <c r="G326" s="353"/>
    </row>
    <row r="327" spans="1:7" ht="15" customHeight="1" x14ac:dyDescent="0.55000000000000004">
      <c r="A327" s="309" t="s">
        <v>264</v>
      </c>
      <c r="B327" s="312" t="s">
        <v>265</v>
      </c>
      <c r="C327" s="315">
        <v>4.2000000000000002E-4</v>
      </c>
      <c r="D327" s="39" t="s">
        <v>58</v>
      </c>
      <c r="E327" s="145">
        <v>0</v>
      </c>
      <c r="F327" s="362">
        <v>100</v>
      </c>
      <c r="G327" s="353"/>
    </row>
    <row r="328" spans="1:7" ht="15" customHeight="1" x14ac:dyDescent="0.55000000000000004">
      <c r="A328" s="309"/>
      <c r="B328" s="312"/>
      <c r="C328" s="315"/>
      <c r="D328" s="21" t="s">
        <v>54</v>
      </c>
      <c r="E328" s="19">
        <v>4.66E-4</v>
      </c>
      <c r="F328" s="362"/>
      <c r="G328" s="353"/>
    </row>
    <row r="329" spans="1:7" ht="15" customHeight="1" x14ac:dyDescent="0.55000000000000004">
      <c r="A329" s="309"/>
      <c r="B329" s="312"/>
      <c r="C329" s="315"/>
      <c r="D329" s="23" t="s">
        <v>55</v>
      </c>
      <c r="E329" s="26">
        <v>4.9899999999999999E-4</v>
      </c>
      <c r="F329" s="362"/>
      <c r="G329" s="353"/>
    </row>
    <row r="330" spans="1:7" ht="15" customHeight="1" x14ac:dyDescent="0.55000000000000004">
      <c r="A330" s="309" t="s">
        <v>266</v>
      </c>
      <c r="B330" s="325" t="s">
        <v>267</v>
      </c>
      <c r="C330" s="315">
        <v>4.17E-4</v>
      </c>
      <c r="D330" s="39" t="s">
        <v>58</v>
      </c>
      <c r="E330" s="145">
        <v>0</v>
      </c>
      <c r="F330" s="461">
        <v>100</v>
      </c>
      <c r="G330" s="434"/>
    </row>
    <row r="331" spans="1:7" ht="15" customHeight="1" x14ac:dyDescent="0.55000000000000004">
      <c r="A331" s="309"/>
      <c r="B331" s="325"/>
      <c r="C331" s="315"/>
      <c r="D331" s="21" t="s">
        <v>54</v>
      </c>
      <c r="E331" s="19">
        <v>4.2000000000000002E-4</v>
      </c>
      <c r="F331" s="461"/>
      <c r="G331" s="434"/>
    </row>
    <row r="332" spans="1:7" ht="15" customHeight="1" x14ac:dyDescent="0.55000000000000004">
      <c r="A332" s="309"/>
      <c r="B332" s="325"/>
      <c r="C332" s="315"/>
      <c r="D332" s="23" t="s">
        <v>55</v>
      </c>
      <c r="E332" s="26">
        <v>4.9399999999999997E-4</v>
      </c>
      <c r="F332" s="461"/>
      <c r="G332" s="434"/>
    </row>
    <row r="333" spans="1:7" ht="15" customHeight="1" x14ac:dyDescent="0.55000000000000004">
      <c r="A333" s="309" t="s">
        <v>268</v>
      </c>
      <c r="B333" s="312" t="s">
        <v>269</v>
      </c>
      <c r="C333" s="315">
        <v>4.17E-4</v>
      </c>
      <c r="D333" s="39" t="s">
        <v>58</v>
      </c>
      <c r="E333" s="145">
        <v>0</v>
      </c>
      <c r="F333" s="327">
        <v>100</v>
      </c>
      <c r="G333" s="372"/>
    </row>
    <row r="334" spans="1:7" ht="15" customHeight="1" x14ac:dyDescent="0.55000000000000004">
      <c r="A334" s="309"/>
      <c r="B334" s="312"/>
      <c r="C334" s="315"/>
      <c r="D334" s="21" t="s">
        <v>54</v>
      </c>
      <c r="E334" s="19">
        <v>4.6200000000000001E-4</v>
      </c>
      <c r="F334" s="327"/>
      <c r="G334" s="372"/>
    </row>
    <row r="335" spans="1:7" ht="15" customHeight="1" x14ac:dyDescent="0.55000000000000004">
      <c r="A335" s="309"/>
      <c r="B335" s="312"/>
      <c r="C335" s="315"/>
      <c r="D335" s="23" t="s">
        <v>55</v>
      </c>
      <c r="E335" s="26">
        <v>4.9399999999999997E-4</v>
      </c>
      <c r="F335" s="327"/>
      <c r="G335" s="372"/>
    </row>
    <row r="336" spans="1:7" ht="15" customHeight="1" x14ac:dyDescent="0.55000000000000004">
      <c r="A336" s="309" t="s">
        <v>270</v>
      </c>
      <c r="B336" s="312" t="s">
        <v>271</v>
      </c>
      <c r="C336" s="315">
        <v>4.17E-4</v>
      </c>
      <c r="D336" s="39" t="s">
        <v>58</v>
      </c>
      <c r="E336" s="145">
        <v>0</v>
      </c>
      <c r="F336" s="362">
        <v>100</v>
      </c>
      <c r="G336" s="353"/>
    </row>
    <row r="337" spans="1:7" ht="15" customHeight="1" x14ac:dyDescent="0.55000000000000004">
      <c r="A337" s="309"/>
      <c r="B337" s="312"/>
      <c r="C337" s="315"/>
      <c r="D337" s="21" t="s">
        <v>54</v>
      </c>
      <c r="E337" s="19">
        <v>4.2999999999999999E-4</v>
      </c>
      <c r="F337" s="362"/>
      <c r="G337" s="353"/>
    </row>
    <row r="338" spans="1:7" ht="15" customHeight="1" x14ac:dyDescent="0.55000000000000004">
      <c r="A338" s="309"/>
      <c r="B338" s="312"/>
      <c r="C338" s="315"/>
      <c r="D338" s="37" t="s">
        <v>55</v>
      </c>
      <c r="E338" s="26">
        <v>4.66E-4</v>
      </c>
      <c r="F338" s="362"/>
      <c r="G338" s="353"/>
    </row>
    <row r="339" spans="1:7" ht="15" customHeight="1" x14ac:dyDescent="0.55000000000000004">
      <c r="A339" s="309" t="s">
        <v>272</v>
      </c>
      <c r="B339" s="312" t="s">
        <v>273</v>
      </c>
      <c r="C339" s="315">
        <v>4.17E-4</v>
      </c>
      <c r="D339" s="14" t="s">
        <v>58</v>
      </c>
      <c r="E339" s="145">
        <v>0</v>
      </c>
      <c r="F339" s="362">
        <v>100</v>
      </c>
      <c r="G339" s="353"/>
    </row>
    <row r="340" spans="1:7" ht="15" customHeight="1" x14ac:dyDescent="0.55000000000000004">
      <c r="A340" s="310"/>
      <c r="B340" s="313"/>
      <c r="C340" s="316"/>
      <c r="D340" s="21" t="s">
        <v>54</v>
      </c>
      <c r="E340" s="19">
        <v>4.6200000000000001E-4</v>
      </c>
      <c r="F340" s="362"/>
      <c r="G340" s="353"/>
    </row>
    <row r="341" spans="1:7" ht="15" customHeight="1" x14ac:dyDescent="0.55000000000000004">
      <c r="A341" s="400"/>
      <c r="B341" s="330"/>
      <c r="C341" s="331"/>
      <c r="D341" s="87" t="s">
        <v>55</v>
      </c>
      <c r="E341" s="147">
        <v>4.9399999999999997E-4</v>
      </c>
      <c r="F341" s="389"/>
      <c r="G341" s="364"/>
    </row>
    <row r="342" spans="1:7" ht="15" customHeight="1" x14ac:dyDescent="0.55000000000000004">
      <c r="A342" s="121" t="s">
        <v>274</v>
      </c>
      <c r="B342" s="132" t="s">
        <v>275</v>
      </c>
      <c r="C342" s="22">
        <v>3.01E-4</v>
      </c>
      <c r="D342" s="36"/>
      <c r="E342" s="22">
        <v>2.6800000000000001E-4</v>
      </c>
      <c r="F342" s="73">
        <v>100</v>
      </c>
      <c r="G342" s="148"/>
    </row>
    <row r="343" spans="1:7" ht="15" customHeight="1" x14ac:dyDescent="0.55000000000000004">
      <c r="A343" s="82" t="s">
        <v>276</v>
      </c>
      <c r="B343" s="65" t="s">
        <v>277</v>
      </c>
      <c r="C343" s="29">
        <v>3.5199999999999999E-4</v>
      </c>
      <c r="D343" s="39"/>
      <c r="E343" s="26">
        <v>4.0900000000000002E-4</v>
      </c>
      <c r="F343" s="149">
        <v>100</v>
      </c>
      <c r="G343" s="150"/>
    </row>
    <row r="344" spans="1:7" ht="15" customHeight="1" x14ac:dyDescent="0.55000000000000004">
      <c r="A344" s="460" t="s">
        <v>278</v>
      </c>
      <c r="B344" s="325" t="s">
        <v>279</v>
      </c>
      <c r="C344" s="315">
        <v>1.1400000000000001E-4</v>
      </c>
      <c r="D344" s="14" t="s">
        <v>58</v>
      </c>
      <c r="E344" s="15">
        <v>0</v>
      </c>
      <c r="F344" s="411">
        <v>99.64</v>
      </c>
      <c r="G344" s="353" t="s">
        <v>59</v>
      </c>
    </row>
    <row r="345" spans="1:7" ht="15" customHeight="1" x14ac:dyDescent="0.55000000000000004">
      <c r="A345" s="460"/>
      <c r="B345" s="325"/>
      <c r="C345" s="315"/>
      <c r="D345" s="21" t="s">
        <v>67</v>
      </c>
      <c r="E345" s="19">
        <v>2.92E-4</v>
      </c>
      <c r="F345" s="411"/>
      <c r="G345" s="390"/>
    </row>
    <row r="346" spans="1:7" ht="15" customHeight="1" x14ac:dyDescent="0.55000000000000004">
      <c r="A346" s="460"/>
      <c r="B346" s="325"/>
      <c r="C346" s="315"/>
      <c r="D346" s="21" t="s">
        <v>68</v>
      </c>
      <c r="E346" s="19">
        <v>3.48E-4</v>
      </c>
      <c r="F346" s="411"/>
      <c r="G346" s="390"/>
    </row>
    <row r="347" spans="1:7" ht="15" customHeight="1" x14ac:dyDescent="0.55000000000000004">
      <c r="A347" s="460"/>
      <c r="B347" s="325"/>
      <c r="C347" s="315"/>
      <c r="D347" s="21" t="s">
        <v>69</v>
      </c>
      <c r="E347" s="19">
        <v>2.5000000000000001E-4</v>
      </c>
      <c r="F347" s="411"/>
      <c r="G347" s="390"/>
    </row>
    <row r="348" spans="1:7" ht="15" customHeight="1" x14ac:dyDescent="0.55000000000000004">
      <c r="A348" s="460"/>
      <c r="B348" s="325"/>
      <c r="C348" s="315"/>
      <c r="D348" s="21" t="s">
        <v>70</v>
      </c>
      <c r="E348" s="19">
        <v>3.7800000000000003E-4</v>
      </c>
      <c r="F348" s="411"/>
      <c r="G348" s="390"/>
    </row>
    <row r="349" spans="1:7" ht="15" customHeight="1" x14ac:dyDescent="0.55000000000000004">
      <c r="A349" s="460"/>
      <c r="B349" s="325"/>
      <c r="C349" s="315"/>
      <c r="D349" s="21" t="s">
        <v>71</v>
      </c>
      <c r="E349" s="19">
        <v>0</v>
      </c>
      <c r="F349" s="411"/>
      <c r="G349" s="390"/>
    </row>
    <row r="350" spans="1:7" ht="15" customHeight="1" x14ac:dyDescent="0.55000000000000004">
      <c r="A350" s="460"/>
      <c r="B350" s="325"/>
      <c r="C350" s="315"/>
      <c r="D350" s="21" t="s">
        <v>72</v>
      </c>
      <c r="E350" s="19">
        <v>0</v>
      </c>
      <c r="F350" s="411"/>
      <c r="G350" s="390"/>
    </row>
    <row r="351" spans="1:7" ht="15" customHeight="1" x14ac:dyDescent="0.55000000000000004">
      <c r="A351" s="460"/>
      <c r="B351" s="325"/>
      <c r="C351" s="315"/>
      <c r="D351" s="21" t="s">
        <v>93</v>
      </c>
      <c r="E351" s="19">
        <v>0</v>
      </c>
      <c r="F351" s="411"/>
      <c r="G351" s="390"/>
    </row>
    <row r="352" spans="1:7" ht="15" customHeight="1" x14ac:dyDescent="0.55000000000000004">
      <c r="A352" s="460"/>
      <c r="B352" s="325"/>
      <c r="C352" s="315"/>
      <c r="D352" s="18" t="s">
        <v>94</v>
      </c>
      <c r="E352" s="19">
        <v>0</v>
      </c>
      <c r="F352" s="411"/>
      <c r="G352" s="390"/>
    </row>
    <row r="353" spans="1:7" ht="15" customHeight="1" x14ac:dyDescent="0.55000000000000004">
      <c r="A353" s="460"/>
      <c r="B353" s="325"/>
      <c r="C353" s="315"/>
      <c r="D353" s="18" t="s">
        <v>95</v>
      </c>
      <c r="E353" s="19">
        <v>3.6600000000000001E-4</v>
      </c>
      <c r="F353" s="411"/>
      <c r="G353" s="390"/>
    </row>
    <row r="354" spans="1:7" ht="15" customHeight="1" x14ac:dyDescent="0.55000000000000004">
      <c r="A354" s="460"/>
      <c r="B354" s="325"/>
      <c r="C354" s="315"/>
      <c r="D354" s="18" t="s">
        <v>245</v>
      </c>
      <c r="E354" s="19">
        <v>0</v>
      </c>
      <c r="F354" s="411"/>
      <c r="G354" s="390"/>
    </row>
    <row r="355" spans="1:7" ht="15" customHeight="1" x14ac:dyDescent="0.55000000000000004">
      <c r="A355" s="460"/>
      <c r="B355" s="325"/>
      <c r="C355" s="315"/>
      <c r="D355" s="18" t="s">
        <v>246</v>
      </c>
      <c r="E355" s="19">
        <v>0</v>
      </c>
      <c r="F355" s="411"/>
      <c r="G355" s="390"/>
    </row>
    <row r="356" spans="1:7" ht="15" customHeight="1" x14ac:dyDescent="0.55000000000000004">
      <c r="A356" s="460"/>
      <c r="B356" s="325"/>
      <c r="C356" s="315"/>
      <c r="D356" s="18" t="s">
        <v>247</v>
      </c>
      <c r="E356" s="19">
        <v>4.9799999999999996E-4</v>
      </c>
      <c r="F356" s="411"/>
      <c r="G356" s="390"/>
    </row>
    <row r="357" spans="1:7" ht="15" customHeight="1" x14ac:dyDescent="0.55000000000000004">
      <c r="A357" s="460"/>
      <c r="B357" s="325"/>
      <c r="C357" s="315"/>
      <c r="D357" s="23" t="s">
        <v>75</v>
      </c>
      <c r="E357" s="24">
        <v>4.2999999999999999E-4</v>
      </c>
      <c r="F357" s="411"/>
      <c r="G357" s="390"/>
    </row>
    <row r="358" spans="1:7" x14ac:dyDescent="0.55000000000000004">
      <c r="A358" s="82" t="s">
        <v>280</v>
      </c>
      <c r="B358" s="65" t="s">
        <v>281</v>
      </c>
      <c r="C358" s="29" t="s">
        <v>47</v>
      </c>
      <c r="D358" s="30"/>
      <c r="E358" s="26">
        <v>3.88E-4</v>
      </c>
      <c r="F358" s="31" t="s">
        <v>53</v>
      </c>
      <c r="G358" s="84"/>
    </row>
    <row r="359" spans="1:7" ht="15" customHeight="1" x14ac:dyDescent="0.55000000000000004">
      <c r="A359" s="82" t="s">
        <v>282</v>
      </c>
      <c r="B359" s="65" t="s">
        <v>283</v>
      </c>
      <c r="C359" s="29">
        <v>2.8299999999999999E-4</v>
      </c>
      <c r="D359" s="30"/>
      <c r="E359" s="26">
        <v>4.5100000000000001E-4</v>
      </c>
      <c r="F359" s="31">
        <v>100</v>
      </c>
      <c r="G359" s="84"/>
    </row>
    <row r="360" spans="1:7" ht="15" customHeight="1" x14ac:dyDescent="0.55000000000000004">
      <c r="A360" s="82" t="s">
        <v>284</v>
      </c>
      <c r="B360" s="65" t="s">
        <v>285</v>
      </c>
      <c r="C360" s="29">
        <v>4.3899999999999999E-4</v>
      </c>
      <c r="D360" s="30"/>
      <c r="E360" s="29">
        <v>3.8299999999999999E-4</v>
      </c>
      <c r="F360" s="31">
        <v>100</v>
      </c>
      <c r="G360" s="84"/>
    </row>
    <row r="361" spans="1:7" ht="15" customHeight="1" x14ac:dyDescent="0.55000000000000004">
      <c r="A361" s="310" t="s">
        <v>286</v>
      </c>
      <c r="B361" s="313" t="s">
        <v>287</v>
      </c>
      <c r="C361" s="316">
        <v>1.2400000000000001E-4</v>
      </c>
      <c r="D361" s="151" t="s">
        <v>58</v>
      </c>
      <c r="E361" s="152">
        <v>0</v>
      </c>
      <c r="F361" s="462">
        <v>98.35</v>
      </c>
      <c r="G361" s="465" t="s">
        <v>187</v>
      </c>
    </row>
    <row r="362" spans="1:7" ht="15" customHeight="1" x14ac:dyDescent="0.55000000000000004">
      <c r="A362" s="309"/>
      <c r="B362" s="312"/>
      <c r="C362" s="315"/>
      <c r="D362" s="153" t="s">
        <v>67</v>
      </c>
      <c r="E362" s="19">
        <v>0</v>
      </c>
      <c r="F362" s="463"/>
      <c r="G362" s="466"/>
    </row>
    <row r="363" spans="1:7" ht="15" customHeight="1" x14ac:dyDescent="0.55000000000000004">
      <c r="A363" s="309"/>
      <c r="B363" s="312"/>
      <c r="C363" s="315"/>
      <c r="D363" s="153" t="s">
        <v>68</v>
      </c>
      <c r="E363" s="19">
        <v>0</v>
      </c>
      <c r="F363" s="463"/>
      <c r="G363" s="466"/>
    </row>
    <row r="364" spans="1:7" ht="15" customHeight="1" x14ac:dyDescent="0.55000000000000004">
      <c r="A364" s="309"/>
      <c r="B364" s="312"/>
      <c r="C364" s="315"/>
      <c r="D364" s="153" t="s">
        <v>69</v>
      </c>
      <c r="E364" s="19">
        <v>1.3300000000000001E-4</v>
      </c>
      <c r="F364" s="463"/>
      <c r="G364" s="466"/>
    </row>
    <row r="365" spans="1:7" ht="15" customHeight="1" x14ac:dyDescent="0.55000000000000004">
      <c r="A365" s="309"/>
      <c r="B365" s="312"/>
      <c r="C365" s="315"/>
      <c r="D365" s="153" t="s">
        <v>70</v>
      </c>
      <c r="E365" s="19">
        <v>0</v>
      </c>
      <c r="F365" s="463"/>
      <c r="G365" s="466"/>
    </row>
    <row r="366" spans="1:7" ht="15" customHeight="1" x14ac:dyDescent="0.55000000000000004">
      <c r="A366" s="309"/>
      <c r="B366" s="312"/>
      <c r="C366" s="315"/>
      <c r="D366" s="154" t="s">
        <v>194</v>
      </c>
      <c r="E366" s="155">
        <v>2.2900000000000001E-4</v>
      </c>
      <c r="F366" s="463"/>
      <c r="G366" s="466"/>
    </row>
    <row r="367" spans="1:7" ht="15" customHeight="1" x14ac:dyDescent="0.55000000000000004">
      <c r="A367" s="354"/>
      <c r="B367" s="355"/>
      <c r="C367" s="356"/>
      <c r="D367" s="156" t="s">
        <v>55</v>
      </c>
      <c r="E367" s="157">
        <v>2.0000000000000002E-5</v>
      </c>
      <c r="F367" s="464"/>
      <c r="G367" s="467"/>
    </row>
    <row r="368" spans="1:7" ht="15" customHeight="1" x14ac:dyDescent="0.55000000000000004">
      <c r="A368" s="309" t="s">
        <v>288</v>
      </c>
      <c r="B368" s="312" t="s">
        <v>289</v>
      </c>
      <c r="C368" s="315" t="s">
        <v>47</v>
      </c>
      <c r="D368" s="14" t="s">
        <v>58</v>
      </c>
      <c r="E368" s="15">
        <v>0</v>
      </c>
      <c r="F368" s="327" t="s">
        <v>53</v>
      </c>
      <c r="G368" s="353"/>
    </row>
    <row r="369" spans="1:7" ht="15" customHeight="1" x14ac:dyDescent="0.55000000000000004">
      <c r="A369" s="309"/>
      <c r="B369" s="312"/>
      <c r="C369" s="315"/>
      <c r="D369" s="21" t="s">
        <v>54</v>
      </c>
      <c r="E369" s="19">
        <v>5.4000000000000001E-4</v>
      </c>
      <c r="F369" s="327"/>
      <c r="G369" s="353"/>
    </row>
    <row r="370" spans="1:7" ht="15" customHeight="1" x14ac:dyDescent="0.55000000000000004">
      <c r="A370" s="354"/>
      <c r="B370" s="355"/>
      <c r="C370" s="356"/>
      <c r="D370" s="23" t="s">
        <v>55</v>
      </c>
      <c r="E370" s="24">
        <v>4.3600000000000003E-4</v>
      </c>
      <c r="F370" s="357"/>
      <c r="G370" s="358"/>
    </row>
    <row r="371" spans="1:7" ht="30" customHeight="1" x14ac:dyDescent="0.55000000000000004">
      <c r="A371" s="82" t="s">
        <v>290</v>
      </c>
      <c r="B371" s="65" t="s">
        <v>291</v>
      </c>
      <c r="C371" s="29">
        <v>2.61E-4</v>
      </c>
      <c r="D371" s="30"/>
      <c r="E371" s="26">
        <v>3.1700000000000001E-4</v>
      </c>
      <c r="F371" s="31">
        <v>92.63</v>
      </c>
      <c r="G371" s="84" t="s">
        <v>59</v>
      </c>
    </row>
    <row r="372" spans="1:7" ht="15" customHeight="1" x14ac:dyDescent="0.55000000000000004">
      <c r="A372" s="309" t="s">
        <v>292</v>
      </c>
      <c r="B372" s="312" t="s">
        <v>293</v>
      </c>
      <c r="C372" s="315">
        <v>5.0900000000000001E-4</v>
      </c>
      <c r="D372" s="14" t="s">
        <v>58</v>
      </c>
      <c r="E372" s="15">
        <v>0</v>
      </c>
      <c r="F372" s="327">
        <v>97.2</v>
      </c>
      <c r="G372" s="353" t="s">
        <v>59</v>
      </c>
    </row>
    <row r="373" spans="1:7" ht="15" customHeight="1" x14ac:dyDescent="0.55000000000000004">
      <c r="A373" s="309"/>
      <c r="B373" s="312"/>
      <c r="C373" s="315"/>
      <c r="D373" s="21" t="s">
        <v>67</v>
      </c>
      <c r="E373" s="19">
        <v>1.25E-4</v>
      </c>
      <c r="F373" s="327"/>
      <c r="G373" s="353"/>
    </row>
    <row r="374" spans="1:7" ht="15" customHeight="1" x14ac:dyDescent="0.55000000000000004">
      <c r="A374" s="309"/>
      <c r="B374" s="312"/>
      <c r="C374" s="315"/>
      <c r="D374" s="21" t="s">
        <v>68</v>
      </c>
      <c r="E374" s="19">
        <v>1.6899999999999999E-4</v>
      </c>
      <c r="F374" s="327"/>
      <c r="G374" s="353"/>
    </row>
    <row r="375" spans="1:7" ht="15" customHeight="1" x14ac:dyDescent="0.55000000000000004">
      <c r="A375" s="309"/>
      <c r="B375" s="312"/>
      <c r="C375" s="315"/>
      <c r="D375" s="21" t="s">
        <v>69</v>
      </c>
      <c r="E375" s="19">
        <v>2.5700000000000001E-4</v>
      </c>
      <c r="F375" s="327"/>
      <c r="G375" s="353"/>
    </row>
    <row r="376" spans="1:7" ht="15" customHeight="1" x14ac:dyDescent="0.55000000000000004">
      <c r="A376" s="309"/>
      <c r="B376" s="312"/>
      <c r="C376" s="315"/>
      <c r="D376" s="18" t="s">
        <v>134</v>
      </c>
      <c r="E376" s="19">
        <v>3.01E-4</v>
      </c>
      <c r="F376" s="327"/>
      <c r="G376" s="353"/>
    </row>
    <row r="377" spans="1:7" ht="15" customHeight="1" x14ac:dyDescent="0.55000000000000004">
      <c r="A377" s="309"/>
      <c r="B377" s="312"/>
      <c r="C377" s="315"/>
      <c r="D377" s="18" t="s">
        <v>119</v>
      </c>
      <c r="E377" s="19">
        <v>3.7800000000000003E-4</v>
      </c>
      <c r="F377" s="327"/>
      <c r="G377" s="353"/>
    </row>
    <row r="378" spans="1:7" ht="15" customHeight="1" x14ac:dyDescent="0.55000000000000004">
      <c r="A378" s="309"/>
      <c r="B378" s="312"/>
      <c r="C378" s="315"/>
      <c r="D378" s="18" t="s">
        <v>140</v>
      </c>
      <c r="E378" s="19">
        <v>0</v>
      </c>
      <c r="F378" s="327"/>
      <c r="G378" s="353"/>
    </row>
    <row r="379" spans="1:7" ht="15" customHeight="1" x14ac:dyDescent="0.55000000000000004">
      <c r="A379" s="309"/>
      <c r="B379" s="312"/>
      <c r="C379" s="315"/>
      <c r="D379" s="18" t="s">
        <v>73</v>
      </c>
      <c r="E379" s="19">
        <v>0</v>
      </c>
      <c r="F379" s="327"/>
      <c r="G379" s="353"/>
    </row>
    <row r="380" spans="1:7" ht="15" customHeight="1" x14ac:dyDescent="0.55000000000000004">
      <c r="A380" s="309"/>
      <c r="B380" s="312"/>
      <c r="C380" s="315"/>
      <c r="D380" s="18" t="s">
        <v>74</v>
      </c>
      <c r="E380" s="19">
        <v>6.0800000000000003E-4</v>
      </c>
      <c r="F380" s="327"/>
      <c r="G380" s="353"/>
    </row>
    <row r="381" spans="1:7" ht="15" customHeight="1" x14ac:dyDescent="0.55000000000000004">
      <c r="A381" s="309"/>
      <c r="B381" s="312"/>
      <c r="C381" s="315"/>
      <c r="D381" s="23" t="s">
        <v>55</v>
      </c>
      <c r="E381" s="24">
        <v>5.4600000000000004E-4</v>
      </c>
      <c r="F381" s="327"/>
      <c r="G381" s="353"/>
    </row>
    <row r="382" spans="1:7" ht="30" customHeight="1" x14ac:dyDescent="0.55000000000000004">
      <c r="A382" s="82" t="s">
        <v>294</v>
      </c>
      <c r="B382" s="65" t="s">
        <v>295</v>
      </c>
      <c r="C382" s="29">
        <v>4.8000000000000001E-4</v>
      </c>
      <c r="D382" s="30"/>
      <c r="E382" s="26">
        <v>5.1699999999999999E-4</v>
      </c>
      <c r="F382" s="31">
        <v>89.8</v>
      </c>
      <c r="G382" s="84" t="s">
        <v>59</v>
      </c>
    </row>
    <row r="383" spans="1:7" ht="15" customHeight="1" x14ac:dyDescent="0.55000000000000004">
      <c r="A383" s="309" t="s">
        <v>296</v>
      </c>
      <c r="B383" s="312" t="s">
        <v>297</v>
      </c>
      <c r="C383" s="315">
        <v>1.84E-4</v>
      </c>
      <c r="D383" s="14" t="s">
        <v>58</v>
      </c>
      <c r="E383" s="15">
        <v>0</v>
      </c>
      <c r="F383" s="411">
        <v>100</v>
      </c>
      <c r="G383" s="353"/>
    </row>
    <row r="384" spans="1:7" ht="15" customHeight="1" x14ac:dyDescent="0.55000000000000004">
      <c r="A384" s="309"/>
      <c r="B384" s="312"/>
      <c r="C384" s="315"/>
      <c r="D384" s="21" t="s">
        <v>67</v>
      </c>
      <c r="E384" s="19">
        <v>0</v>
      </c>
      <c r="F384" s="411"/>
      <c r="G384" s="353"/>
    </row>
    <row r="385" spans="1:7" ht="15" customHeight="1" x14ac:dyDescent="0.55000000000000004">
      <c r="A385" s="309"/>
      <c r="B385" s="312"/>
      <c r="C385" s="315"/>
      <c r="D385" s="18" t="s">
        <v>130</v>
      </c>
      <c r="E385" s="19">
        <v>2.1100000000000001E-4</v>
      </c>
      <c r="F385" s="411"/>
      <c r="G385" s="353"/>
    </row>
    <row r="386" spans="1:7" ht="15" customHeight="1" x14ac:dyDescent="0.55000000000000004">
      <c r="A386" s="309"/>
      <c r="B386" s="312"/>
      <c r="C386" s="315"/>
      <c r="D386" s="23" t="s">
        <v>55</v>
      </c>
      <c r="E386" s="24">
        <v>1.5300000000000001E-4</v>
      </c>
      <c r="F386" s="411"/>
      <c r="G386" s="353"/>
    </row>
    <row r="387" spans="1:7" ht="15" customHeight="1" x14ac:dyDescent="0.55000000000000004">
      <c r="A387" s="309" t="s">
        <v>298</v>
      </c>
      <c r="B387" s="325" t="s">
        <v>299</v>
      </c>
      <c r="C387" s="315">
        <v>4.37E-4</v>
      </c>
      <c r="D387" s="14" t="s">
        <v>58</v>
      </c>
      <c r="E387" s="15">
        <v>0</v>
      </c>
      <c r="F387" s="327">
        <v>100</v>
      </c>
      <c r="G387" s="353"/>
    </row>
    <row r="388" spans="1:7" ht="15" customHeight="1" x14ac:dyDescent="0.55000000000000004">
      <c r="A388" s="309"/>
      <c r="B388" s="325"/>
      <c r="C388" s="315"/>
      <c r="D388" s="21" t="s">
        <v>54</v>
      </c>
      <c r="E388" s="19">
        <v>4.5399999999999998E-4</v>
      </c>
      <c r="F388" s="327"/>
      <c r="G388" s="353"/>
    </row>
    <row r="389" spans="1:7" ht="15" customHeight="1" x14ac:dyDescent="0.55000000000000004">
      <c r="A389" s="309"/>
      <c r="B389" s="325"/>
      <c r="C389" s="315"/>
      <c r="D389" s="23" t="s">
        <v>55</v>
      </c>
      <c r="E389" s="24">
        <v>3.0600000000000001E-4</v>
      </c>
      <c r="F389" s="327"/>
      <c r="G389" s="353"/>
    </row>
    <row r="390" spans="1:7" ht="15" customHeight="1" x14ac:dyDescent="0.55000000000000004">
      <c r="A390" s="309" t="s">
        <v>300</v>
      </c>
      <c r="B390" s="325" t="s">
        <v>301</v>
      </c>
      <c r="C390" s="315">
        <v>3.8099999999999999E-4</v>
      </c>
      <c r="D390" s="14" t="s">
        <v>58</v>
      </c>
      <c r="E390" s="15">
        <v>0</v>
      </c>
      <c r="F390" s="327">
        <v>89.11</v>
      </c>
      <c r="G390" s="353" t="s">
        <v>59</v>
      </c>
    </row>
    <row r="391" spans="1:7" ht="15" customHeight="1" x14ac:dyDescent="0.55000000000000004">
      <c r="A391" s="309"/>
      <c r="B391" s="325"/>
      <c r="C391" s="315"/>
      <c r="D391" s="18" t="s">
        <v>129</v>
      </c>
      <c r="E391" s="45">
        <v>0</v>
      </c>
      <c r="F391" s="327"/>
      <c r="G391" s="353"/>
    </row>
    <row r="392" spans="1:7" ht="15" customHeight="1" x14ac:dyDescent="0.55000000000000004">
      <c r="A392" s="309"/>
      <c r="B392" s="325"/>
      <c r="C392" s="315"/>
      <c r="D392" s="18" t="s">
        <v>130</v>
      </c>
      <c r="E392" s="19">
        <v>6.4700000000000001E-4</v>
      </c>
      <c r="F392" s="327"/>
      <c r="G392" s="353"/>
    </row>
    <row r="393" spans="1:7" ht="15" customHeight="1" x14ac:dyDescent="0.55000000000000004">
      <c r="A393" s="309"/>
      <c r="B393" s="325"/>
      <c r="C393" s="315"/>
      <c r="D393" s="23" t="s">
        <v>55</v>
      </c>
      <c r="E393" s="24">
        <v>4.1899999999999999E-4</v>
      </c>
      <c r="F393" s="327"/>
      <c r="G393" s="353"/>
    </row>
    <row r="394" spans="1:7" ht="25.5" customHeight="1" x14ac:dyDescent="0.55000000000000004">
      <c r="A394" s="79" t="s">
        <v>302</v>
      </c>
      <c r="B394" s="134" t="s">
        <v>303</v>
      </c>
      <c r="C394" s="13">
        <v>4.37E-4</v>
      </c>
      <c r="D394" s="39"/>
      <c r="E394" s="49">
        <v>4.3800000000000002E-4</v>
      </c>
      <c r="F394" s="16">
        <v>57.25</v>
      </c>
      <c r="G394" s="81" t="s">
        <v>59</v>
      </c>
    </row>
    <row r="395" spans="1:7" ht="15" customHeight="1" x14ac:dyDescent="0.55000000000000004">
      <c r="A395" s="337" t="s">
        <v>304</v>
      </c>
      <c r="B395" s="340" t="s">
        <v>305</v>
      </c>
      <c r="C395" s="456">
        <v>5.2599999999999999E-4</v>
      </c>
      <c r="D395" s="97" t="s">
        <v>58</v>
      </c>
      <c r="E395" s="98">
        <v>0</v>
      </c>
      <c r="F395" s="444">
        <v>99.46</v>
      </c>
      <c r="G395" s="369" t="s">
        <v>59</v>
      </c>
    </row>
    <row r="396" spans="1:7" ht="15" customHeight="1" x14ac:dyDescent="0.55000000000000004">
      <c r="A396" s="338"/>
      <c r="B396" s="312"/>
      <c r="C396" s="402"/>
      <c r="D396" s="21" t="s">
        <v>54</v>
      </c>
      <c r="E396" s="94">
        <v>5.5900000000000004E-4</v>
      </c>
      <c r="F396" s="411"/>
      <c r="G396" s="386"/>
    </row>
    <row r="397" spans="1:7" ht="15" customHeight="1" x14ac:dyDescent="0.55000000000000004">
      <c r="A397" s="339"/>
      <c r="B397" s="333"/>
      <c r="C397" s="408"/>
      <c r="D397" s="87" t="s">
        <v>55</v>
      </c>
      <c r="E397" s="88">
        <v>4.73E-4</v>
      </c>
      <c r="F397" s="457"/>
      <c r="G397" s="371"/>
    </row>
    <row r="398" spans="1:7" ht="15" customHeight="1" x14ac:dyDescent="0.55000000000000004">
      <c r="A398" s="328" t="s">
        <v>306</v>
      </c>
      <c r="B398" s="313" t="s">
        <v>307</v>
      </c>
      <c r="C398" s="458">
        <v>4.6799999999999999E-4</v>
      </c>
      <c r="D398" s="116" t="s">
        <v>58</v>
      </c>
      <c r="E398" s="45">
        <v>0</v>
      </c>
      <c r="F398" s="319">
        <v>88.3</v>
      </c>
      <c r="G398" s="390" t="s">
        <v>59</v>
      </c>
    </row>
    <row r="399" spans="1:7" ht="15" customHeight="1" x14ac:dyDescent="0.55000000000000004">
      <c r="A399" s="328"/>
      <c r="B399" s="313"/>
      <c r="C399" s="458"/>
      <c r="D399" s="33" t="s">
        <v>67</v>
      </c>
      <c r="E399" s="19">
        <v>0</v>
      </c>
      <c r="F399" s="319"/>
      <c r="G399" s="390"/>
    </row>
    <row r="400" spans="1:7" ht="15" customHeight="1" x14ac:dyDescent="0.55000000000000004">
      <c r="A400" s="328"/>
      <c r="B400" s="313"/>
      <c r="C400" s="458"/>
      <c r="D400" s="86" t="s">
        <v>130</v>
      </c>
      <c r="E400" s="19">
        <v>4.3600000000000003E-4</v>
      </c>
      <c r="F400" s="319"/>
      <c r="G400" s="390"/>
    </row>
    <row r="401" spans="1:7" ht="15" customHeight="1" x14ac:dyDescent="0.55000000000000004">
      <c r="A401" s="329"/>
      <c r="B401" s="330"/>
      <c r="C401" s="459"/>
      <c r="D401" s="34" t="s">
        <v>55</v>
      </c>
      <c r="E401" s="24">
        <v>3.9599999999999998E-4</v>
      </c>
      <c r="F401" s="319"/>
      <c r="G401" s="390"/>
    </row>
    <row r="402" spans="1:7" ht="15" customHeight="1" x14ac:dyDescent="0.55000000000000004">
      <c r="A402" s="310" t="s">
        <v>308</v>
      </c>
      <c r="B402" s="313" t="s">
        <v>309</v>
      </c>
      <c r="C402" s="316">
        <v>1.7000000000000001E-4</v>
      </c>
      <c r="D402" s="14" t="s">
        <v>58</v>
      </c>
      <c r="E402" s="15">
        <v>0</v>
      </c>
      <c r="F402" s="327">
        <v>100</v>
      </c>
      <c r="G402" s="353"/>
    </row>
    <row r="403" spans="1:7" ht="15" customHeight="1" x14ac:dyDescent="0.55000000000000004">
      <c r="A403" s="309"/>
      <c r="B403" s="312"/>
      <c r="C403" s="315"/>
      <c r="D403" s="25" t="s">
        <v>54</v>
      </c>
      <c r="E403" s="19">
        <v>2.0599999999999999E-4</v>
      </c>
      <c r="F403" s="327"/>
      <c r="G403" s="353"/>
    </row>
    <row r="404" spans="1:7" ht="15" customHeight="1" x14ac:dyDescent="0.55000000000000004">
      <c r="A404" s="309"/>
      <c r="B404" s="312"/>
      <c r="C404" s="315"/>
      <c r="D404" s="23" t="s">
        <v>55</v>
      </c>
      <c r="E404" s="24">
        <v>2.31E-4</v>
      </c>
      <c r="F404" s="327"/>
      <c r="G404" s="353"/>
    </row>
    <row r="405" spans="1:7" ht="15" customHeight="1" x14ac:dyDescent="0.55000000000000004">
      <c r="A405" s="309" t="s">
        <v>310</v>
      </c>
      <c r="B405" s="312" t="s">
        <v>311</v>
      </c>
      <c r="C405" s="315">
        <v>4.5300000000000001E-4</v>
      </c>
      <c r="D405" s="14" t="s">
        <v>58</v>
      </c>
      <c r="E405" s="15">
        <v>0</v>
      </c>
      <c r="F405" s="327">
        <v>100</v>
      </c>
      <c r="G405" s="353"/>
    </row>
    <row r="406" spans="1:7" ht="15" customHeight="1" x14ac:dyDescent="0.55000000000000004">
      <c r="A406" s="309"/>
      <c r="B406" s="312"/>
      <c r="C406" s="315"/>
      <c r="D406" s="21" t="s">
        <v>54</v>
      </c>
      <c r="E406" s="19">
        <v>4.5600000000000003E-4</v>
      </c>
      <c r="F406" s="327"/>
      <c r="G406" s="353"/>
    </row>
    <row r="407" spans="1:7" ht="15" customHeight="1" x14ac:dyDescent="0.55000000000000004">
      <c r="A407" s="309"/>
      <c r="B407" s="312"/>
      <c r="C407" s="315"/>
      <c r="D407" s="23" t="s">
        <v>55</v>
      </c>
      <c r="E407" s="24">
        <v>3.0600000000000001E-4</v>
      </c>
      <c r="F407" s="327"/>
      <c r="G407" s="353"/>
    </row>
    <row r="408" spans="1:7" ht="15" customHeight="1" x14ac:dyDescent="0.55000000000000004">
      <c r="A408" s="309" t="s">
        <v>312</v>
      </c>
      <c r="B408" s="325" t="s">
        <v>313</v>
      </c>
      <c r="C408" s="315">
        <v>5.2400000000000005E-4</v>
      </c>
      <c r="D408" s="14" t="s">
        <v>58</v>
      </c>
      <c r="E408" s="15">
        <v>0</v>
      </c>
      <c r="F408" s="327">
        <v>94.09</v>
      </c>
      <c r="G408" s="353" t="s">
        <v>59</v>
      </c>
    </row>
    <row r="409" spans="1:7" ht="15" customHeight="1" x14ac:dyDescent="0.55000000000000004">
      <c r="A409" s="309"/>
      <c r="B409" s="312"/>
      <c r="C409" s="315"/>
      <c r="D409" s="21" t="s">
        <v>67</v>
      </c>
      <c r="E409" s="19">
        <v>0</v>
      </c>
      <c r="F409" s="327"/>
      <c r="G409" s="353"/>
    </row>
    <row r="410" spans="1:7" ht="15" customHeight="1" x14ac:dyDescent="0.55000000000000004">
      <c r="A410" s="309"/>
      <c r="B410" s="312"/>
      <c r="C410" s="315"/>
      <c r="D410" s="21" t="s">
        <v>68</v>
      </c>
      <c r="E410" s="19">
        <v>0</v>
      </c>
      <c r="F410" s="327"/>
      <c r="G410" s="353"/>
    </row>
    <row r="411" spans="1:7" ht="15" customHeight="1" x14ac:dyDescent="0.55000000000000004">
      <c r="A411" s="309"/>
      <c r="B411" s="312"/>
      <c r="C411" s="315"/>
      <c r="D411" s="21" t="s">
        <v>69</v>
      </c>
      <c r="E411" s="19">
        <v>0</v>
      </c>
      <c r="F411" s="327"/>
      <c r="G411" s="353"/>
    </row>
    <row r="412" spans="1:7" ht="15" customHeight="1" x14ac:dyDescent="0.55000000000000004">
      <c r="A412" s="309"/>
      <c r="B412" s="312"/>
      <c r="C412" s="315"/>
      <c r="D412" s="21" t="s">
        <v>314</v>
      </c>
      <c r="E412" s="19">
        <v>5.7700000000000004E-4</v>
      </c>
      <c r="F412" s="327"/>
      <c r="G412" s="353"/>
    </row>
    <row r="413" spans="1:7" ht="15" customHeight="1" x14ac:dyDescent="0.55000000000000004">
      <c r="A413" s="309"/>
      <c r="B413" s="312"/>
      <c r="C413" s="315"/>
      <c r="D413" s="23" t="s">
        <v>55</v>
      </c>
      <c r="E413" s="24">
        <v>2.2599999999999999E-4</v>
      </c>
      <c r="F413" s="327"/>
      <c r="G413" s="353"/>
    </row>
    <row r="414" spans="1:7" ht="15" customHeight="1" x14ac:dyDescent="0.55000000000000004">
      <c r="A414" s="82" t="s">
        <v>315</v>
      </c>
      <c r="B414" s="65" t="s">
        <v>316</v>
      </c>
      <c r="C414" s="29">
        <v>4.5399999999999998E-4</v>
      </c>
      <c r="D414" s="30"/>
      <c r="E414" s="26">
        <v>4.57E-4</v>
      </c>
      <c r="F414" s="31">
        <v>100</v>
      </c>
      <c r="G414" s="84"/>
    </row>
    <row r="415" spans="1:7" ht="15" customHeight="1" x14ac:dyDescent="0.55000000000000004">
      <c r="A415" s="309" t="s">
        <v>317</v>
      </c>
      <c r="B415" s="312" t="s">
        <v>318</v>
      </c>
      <c r="C415" s="315">
        <v>5.0199999999999995E-4</v>
      </c>
      <c r="D415" s="14" t="s">
        <v>58</v>
      </c>
      <c r="E415" s="15">
        <v>0</v>
      </c>
      <c r="F415" s="327">
        <v>100</v>
      </c>
      <c r="G415" s="353"/>
    </row>
    <row r="416" spans="1:7" ht="15" customHeight="1" x14ac:dyDescent="0.55000000000000004">
      <c r="A416" s="309"/>
      <c r="B416" s="312"/>
      <c r="C416" s="315"/>
      <c r="D416" s="21" t="s">
        <v>54</v>
      </c>
      <c r="E416" s="19">
        <v>5.1500000000000005E-4</v>
      </c>
      <c r="F416" s="327"/>
      <c r="G416" s="353"/>
    </row>
    <row r="417" spans="1:7" ht="15" customHeight="1" x14ac:dyDescent="0.55000000000000004">
      <c r="A417" s="309"/>
      <c r="B417" s="312"/>
      <c r="C417" s="315"/>
      <c r="D417" s="23" t="s">
        <v>55</v>
      </c>
      <c r="E417" s="24">
        <v>4.6200000000000001E-4</v>
      </c>
      <c r="F417" s="327"/>
      <c r="G417" s="353"/>
    </row>
    <row r="418" spans="1:7" ht="15" customHeight="1" x14ac:dyDescent="0.55000000000000004">
      <c r="A418" s="309" t="s">
        <v>319</v>
      </c>
      <c r="B418" s="325" t="s">
        <v>320</v>
      </c>
      <c r="C418" s="315">
        <v>4.2200000000000001E-4</v>
      </c>
      <c r="D418" s="14" t="s">
        <v>58</v>
      </c>
      <c r="E418" s="145">
        <v>0</v>
      </c>
      <c r="F418" s="362">
        <v>100</v>
      </c>
      <c r="G418" s="353"/>
    </row>
    <row r="419" spans="1:7" ht="15" customHeight="1" x14ac:dyDescent="0.55000000000000004">
      <c r="A419" s="309"/>
      <c r="B419" s="325"/>
      <c r="C419" s="315"/>
      <c r="D419" s="21" t="s">
        <v>54</v>
      </c>
      <c r="E419" s="19">
        <v>4.6799999999999999E-4</v>
      </c>
      <c r="F419" s="362"/>
      <c r="G419" s="353"/>
    </row>
    <row r="420" spans="1:7" ht="15" customHeight="1" x14ac:dyDescent="0.55000000000000004">
      <c r="A420" s="309"/>
      <c r="B420" s="325"/>
      <c r="C420" s="315"/>
      <c r="D420" s="23" t="s">
        <v>55</v>
      </c>
      <c r="E420" s="24">
        <v>5.0000000000000001E-4</v>
      </c>
      <c r="F420" s="362"/>
      <c r="G420" s="353"/>
    </row>
    <row r="421" spans="1:7" ht="15" customHeight="1" x14ac:dyDescent="0.55000000000000004">
      <c r="A421" s="309" t="s">
        <v>321</v>
      </c>
      <c r="B421" s="312" t="s">
        <v>322</v>
      </c>
      <c r="C421" s="315">
        <v>4.2299999999999998E-4</v>
      </c>
      <c r="D421" s="14" t="s">
        <v>58</v>
      </c>
      <c r="E421" s="145">
        <v>0</v>
      </c>
      <c r="F421" s="327">
        <v>100</v>
      </c>
      <c r="G421" s="353"/>
    </row>
    <row r="422" spans="1:7" ht="15" customHeight="1" x14ac:dyDescent="0.55000000000000004">
      <c r="A422" s="309"/>
      <c r="B422" s="312"/>
      <c r="C422" s="315"/>
      <c r="D422" s="21" t="s">
        <v>54</v>
      </c>
      <c r="E422" s="19">
        <v>4.6999999999999999E-4</v>
      </c>
      <c r="F422" s="327"/>
      <c r="G422" s="353"/>
    </row>
    <row r="423" spans="1:7" ht="15" customHeight="1" x14ac:dyDescent="0.55000000000000004">
      <c r="A423" s="309"/>
      <c r="B423" s="312"/>
      <c r="C423" s="315"/>
      <c r="D423" s="23" t="s">
        <v>55</v>
      </c>
      <c r="E423" s="24">
        <v>5.0299999999999997E-4</v>
      </c>
      <c r="F423" s="327"/>
      <c r="G423" s="353"/>
    </row>
    <row r="424" spans="1:7" ht="15" customHeight="1" x14ac:dyDescent="0.55000000000000004">
      <c r="A424" s="309" t="s">
        <v>323</v>
      </c>
      <c r="B424" s="312" t="s">
        <v>324</v>
      </c>
      <c r="C424" s="315">
        <v>3.0299999999999999E-4</v>
      </c>
      <c r="D424" s="14" t="s">
        <v>58</v>
      </c>
      <c r="E424" s="15">
        <v>0</v>
      </c>
      <c r="F424" s="327">
        <v>35.97</v>
      </c>
      <c r="G424" s="353" t="s">
        <v>59</v>
      </c>
    </row>
    <row r="425" spans="1:7" ht="15" customHeight="1" x14ac:dyDescent="0.55000000000000004">
      <c r="A425" s="309"/>
      <c r="B425" s="312"/>
      <c r="C425" s="315"/>
      <c r="D425" s="21" t="s">
        <v>54</v>
      </c>
      <c r="E425" s="19">
        <v>4.15E-4</v>
      </c>
      <c r="F425" s="327"/>
      <c r="G425" s="353"/>
    </row>
    <row r="426" spans="1:7" ht="15" customHeight="1" x14ac:dyDescent="0.55000000000000004">
      <c r="A426" s="332"/>
      <c r="B426" s="333"/>
      <c r="C426" s="334"/>
      <c r="D426" s="87" t="s">
        <v>55</v>
      </c>
      <c r="E426" s="88">
        <v>5.71E-4</v>
      </c>
      <c r="F426" s="335"/>
      <c r="G426" s="364"/>
    </row>
    <row r="427" spans="1:7" ht="15" customHeight="1" x14ac:dyDescent="0.55000000000000004">
      <c r="A427" s="310" t="s">
        <v>325</v>
      </c>
      <c r="B427" s="313" t="s">
        <v>326</v>
      </c>
      <c r="C427" s="316">
        <v>4.6900000000000002E-4</v>
      </c>
      <c r="D427" s="44" t="s">
        <v>58</v>
      </c>
      <c r="E427" s="45">
        <v>0</v>
      </c>
      <c r="F427" s="319">
        <v>100</v>
      </c>
      <c r="G427" s="390"/>
    </row>
    <row r="428" spans="1:7" ht="15" customHeight="1" x14ac:dyDescent="0.55000000000000004">
      <c r="A428" s="309"/>
      <c r="B428" s="312"/>
      <c r="C428" s="315"/>
      <c r="D428" s="21" t="s">
        <v>54</v>
      </c>
      <c r="E428" s="19">
        <v>4.2999999999999999E-4</v>
      </c>
      <c r="F428" s="327"/>
      <c r="G428" s="353"/>
    </row>
    <row r="429" spans="1:7" ht="15" customHeight="1" x14ac:dyDescent="0.55000000000000004">
      <c r="A429" s="309"/>
      <c r="B429" s="312"/>
      <c r="C429" s="315"/>
      <c r="D429" s="23" t="s">
        <v>55</v>
      </c>
      <c r="E429" s="24">
        <v>4.3600000000000003E-4</v>
      </c>
      <c r="F429" s="327"/>
      <c r="G429" s="353"/>
    </row>
    <row r="430" spans="1:7" ht="16.5" customHeight="1" x14ac:dyDescent="0.55000000000000004">
      <c r="A430" s="309" t="s">
        <v>327</v>
      </c>
      <c r="B430" s="312" t="s">
        <v>328</v>
      </c>
      <c r="C430" s="315">
        <v>4.44E-4</v>
      </c>
      <c r="D430" s="14" t="s">
        <v>58</v>
      </c>
      <c r="E430" s="15">
        <v>0</v>
      </c>
      <c r="F430" s="327">
        <v>45.28</v>
      </c>
      <c r="G430" s="353" t="s">
        <v>59</v>
      </c>
    </row>
    <row r="431" spans="1:7" ht="16.5" customHeight="1" x14ac:dyDescent="0.55000000000000004">
      <c r="A431" s="309"/>
      <c r="B431" s="312"/>
      <c r="C431" s="315"/>
      <c r="D431" s="21" t="s">
        <v>54</v>
      </c>
      <c r="E431" s="19">
        <v>4.0200000000000001E-4</v>
      </c>
      <c r="F431" s="327"/>
      <c r="G431" s="353"/>
    </row>
    <row r="432" spans="1:7" ht="15" customHeight="1" x14ac:dyDescent="0.55000000000000004">
      <c r="A432" s="354"/>
      <c r="B432" s="355"/>
      <c r="C432" s="356"/>
      <c r="D432" s="23" t="s">
        <v>55</v>
      </c>
      <c r="E432" s="26">
        <v>4.2400000000000001E-4</v>
      </c>
      <c r="F432" s="357"/>
      <c r="G432" s="358"/>
    </row>
    <row r="433" spans="1:7" ht="15" customHeight="1" x14ac:dyDescent="0.55000000000000004">
      <c r="A433" s="309" t="s">
        <v>329</v>
      </c>
      <c r="B433" s="312" t="s">
        <v>330</v>
      </c>
      <c r="C433" s="315">
        <v>3.7800000000000003E-4</v>
      </c>
      <c r="D433" s="14" t="s">
        <v>58</v>
      </c>
      <c r="E433" s="15">
        <v>0</v>
      </c>
      <c r="F433" s="327">
        <v>97.41</v>
      </c>
      <c r="G433" s="454" t="s">
        <v>331</v>
      </c>
    </row>
    <row r="434" spans="1:7" ht="15" customHeight="1" x14ac:dyDescent="0.55000000000000004">
      <c r="A434" s="309"/>
      <c r="B434" s="312"/>
      <c r="C434" s="315"/>
      <c r="D434" s="21" t="s">
        <v>67</v>
      </c>
      <c r="E434" s="19">
        <v>3.7800000000000003E-4</v>
      </c>
      <c r="F434" s="327"/>
      <c r="G434" s="454"/>
    </row>
    <row r="435" spans="1:7" ht="15" customHeight="1" x14ac:dyDescent="0.55000000000000004">
      <c r="A435" s="309"/>
      <c r="B435" s="312"/>
      <c r="C435" s="315"/>
      <c r="D435" s="21" t="s">
        <v>68</v>
      </c>
      <c r="E435" s="19">
        <v>0</v>
      </c>
      <c r="F435" s="327"/>
      <c r="G435" s="454"/>
    </row>
    <row r="436" spans="1:7" ht="15" customHeight="1" x14ac:dyDescent="0.55000000000000004">
      <c r="A436" s="309"/>
      <c r="B436" s="312"/>
      <c r="C436" s="315"/>
      <c r="D436" s="21" t="s">
        <v>69</v>
      </c>
      <c r="E436" s="19">
        <v>0</v>
      </c>
      <c r="F436" s="327"/>
      <c r="G436" s="454"/>
    </row>
    <row r="437" spans="1:7" ht="15" customHeight="1" x14ac:dyDescent="0.55000000000000004">
      <c r="A437" s="309"/>
      <c r="B437" s="312"/>
      <c r="C437" s="315"/>
      <c r="D437" s="21" t="s">
        <v>70</v>
      </c>
      <c r="E437" s="19">
        <v>0</v>
      </c>
      <c r="F437" s="327"/>
      <c r="G437" s="454"/>
    </row>
    <row r="438" spans="1:7" ht="15" customHeight="1" x14ac:dyDescent="0.55000000000000004">
      <c r="A438" s="309"/>
      <c r="B438" s="312"/>
      <c r="C438" s="315"/>
      <c r="D438" s="21" t="s">
        <v>71</v>
      </c>
      <c r="E438" s="19">
        <v>0</v>
      </c>
      <c r="F438" s="327"/>
      <c r="G438" s="454"/>
    </row>
    <row r="439" spans="1:7" ht="15" customHeight="1" x14ac:dyDescent="0.55000000000000004">
      <c r="A439" s="309"/>
      <c r="B439" s="312"/>
      <c r="C439" s="315"/>
      <c r="D439" s="21" t="s">
        <v>72</v>
      </c>
      <c r="E439" s="19">
        <v>0</v>
      </c>
      <c r="F439" s="327"/>
      <c r="G439" s="454"/>
    </row>
    <row r="440" spans="1:7" ht="15" customHeight="1" x14ac:dyDescent="0.55000000000000004">
      <c r="A440" s="309"/>
      <c r="B440" s="312"/>
      <c r="C440" s="315"/>
      <c r="D440" s="21" t="s">
        <v>93</v>
      </c>
      <c r="E440" s="19">
        <v>1E-4</v>
      </c>
      <c r="F440" s="327"/>
      <c r="G440" s="454"/>
    </row>
    <row r="441" spans="1:7" ht="15" customHeight="1" x14ac:dyDescent="0.55000000000000004">
      <c r="A441" s="309"/>
      <c r="B441" s="312"/>
      <c r="C441" s="315"/>
      <c r="D441" s="21" t="s">
        <v>332</v>
      </c>
      <c r="E441" s="19">
        <v>2.9999999999999997E-4</v>
      </c>
      <c r="F441" s="327"/>
      <c r="G441" s="454"/>
    </row>
    <row r="442" spans="1:7" ht="15" customHeight="1" x14ac:dyDescent="0.55000000000000004">
      <c r="A442" s="309"/>
      <c r="B442" s="312"/>
      <c r="C442" s="315"/>
      <c r="D442" s="21" t="s">
        <v>120</v>
      </c>
      <c r="E442" s="19">
        <v>4.0000000000000002E-4</v>
      </c>
      <c r="F442" s="327"/>
      <c r="G442" s="454"/>
    </row>
    <row r="443" spans="1:7" ht="15" customHeight="1" x14ac:dyDescent="0.55000000000000004">
      <c r="A443" s="309"/>
      <c r="B443" s="312"/>
      <c r="C443" s="315"/>
      <c r="D443" s="18" t="s">
        <v>96</v>
      </c>
      <c r="E443" s="19">
        <v>5.8399999999999999E-4</v>
      </c>
      <c r="F443" s="327"/>
      <c r="G443" s="454"/>
    </row>
    <row r="444" spans="1:7" ht="15" customHeight="1" x14ac:dyDescent="0.55000000000000004">
      <c r="A444" s="354"/>
      <c r="B444" s="355"/>
      <c r="C444" s="356"/>
      <c r="D444" s="23" t="s">
        <v>55</v>
      </c>
      <c r="E444" s="24">
        <v>5.1500000000000005E-4</v>
      </c>
      <c r="F444" s="357"/>
      <c r="G444" s="455"/>
    </row>
    <row r="445" spans="1:7" ht="15" customHeight="1" x14ac:dyDescent="0.55000000000000004">
      <c r="A445" s="82" t="s">
        <v>333</v>
      </c>
      <c r="B445" s="65" t="s">
        <v>334</v>
      </c>
      <c r="C445" s="29">
        <v>4.5300000000000001E-4</v>
      </c>
      <c r="D445" s="30"/>
      <c r="E445" s="29">
        <v>4.4999999999999999E-4</v>
      </c>
      <c r="F445" s="31">
        <v>100</v>
      </c>
      <c r="G445" s="84"/>
    </row>
    <row r="446" spans="1:7" ht="15" customHeight="1" x14ac:dyDescent="0.55000000000000004">
      <c r="A446" s="338" t="s">
        <v>335</v>
      </c>
      <c r="B446" s="312" t="s">
        <v>336</v>
      </c>
      <c r="C446" s="315">
        <v>3.5300000000000002E-4</v>
      </c>
      <c r="D446" s="14" t="s">
        <v>58</v>
      </c>
      <c r="E446" s="15">
        <v>0</v>
      </c>
      <c r="F446" s="327">
        <v>100</v>
      </c>
      <c r="G446" s="386"/>
    </row>
    <row r="447" spans="1:7" ht="15" customHeight="1" x14ac:dyDescent="0.55000000000000004">
      <c r="A447" s="338"/>
      <c r="B447" s="312"/>
      <c r="C447" s="315"/>
      <c r="D447" s="25" t="s">
        <v>54</v>
      </c>
      <c r="E447" s="19">
        <v>3.77E-4</v>
      </c>
      <c r="F447" s="327"/>
      <c r="G447" s="386"/>
    </row>
    <row r="448" spans="1:7" ht="15" customHeight="1" x14ac:dyDescent="0.55000000000000004">
      <c r="A448" s="339"/>
      <c r="B448" s="333"/>
      <c r="C448" s="334"/>
      <c r="D448" s="87" t="s">
        <v>55</v>
      </c>
      <c r="E448" s="88">
        <v>3.9899999999999999E-4</v>
      </c>
      <c r="F448" s="335"/>
      <c r="G448" s="371"/>
    </row>
    <row r="449" spans="1:7" ht="15" customHeight="1" x14ac:dyDescent="0.55000000000000004">
      <c r="A449" s="121" t="s">
        <v>337</v>
      </c>
      <c r="B449" s="132" t="s">
        <v>338</v>
      </c>
      <c r="C449" s="22" t="s">
        <v>47</v>
      </c>
      <c r="D449" s="36"/>
      <c r="E449" s="22">
        <v>1.219E-3</v>
      </c>
      <c r="F449" s="73" t="s">
        <v>53</v>
      </c>
      <c r="G449" s="133"/>
    </row>
    <row r="450" spans="1:7" ht="15" customHeight="1" x14ac:dyDescent="0.55000000000000004">
      <c r="A450" s="309" t="s">
        <v>339</v>
      </c>
      <c r="B450" s="312" t="s">
        <v>340</v>
      </c>
      <c r="C450" s="315">
        <v>1.2400000000000001E-4</v>
      </c>
      <c r="D450" s="14" t="s">
        <v>58</v>
      </c>
      <c r="E450" s="15">
        <v>2.6600000000000001E-4</v>
      </c>
      <c r="F450" s="327">
        <v>100</v>
      </c>
      <c r="G450" s="353"/>
    </row>
    <row r="451" spans="1:7" ht="15" customHeight="1" x14ac:dyDescent="0.55000000000000004">
      <c r="A451" s="309"/>
      <c r="B451" s="312"/>
      <c r="C451" s="315"/>
      <c r="D451" s="41" t="s">
        <v>129</v>
      </c>
      <c r="E451" s="19">
        <v>0</v>
      </c>
      <c r="F451" s="327"/>
      <c r="G451" s="353"/>
    </row>
    <row r="452" spans="1:7" ht="15" customHeight="1" x14ac:dyDescent="0.55000000000000004">
      <c r="A452" s="309"/>
      <c r="B452" s="312"/>
      <c r="C452" s="315"/>
      <c r="D452" s="18" t="s">
        <v>130</v>
      </c>
      <c r="E452" s="19">
        <v>5.1199999999999998E-4</v>
      </c>
      <c r="F452" s="327"/>
      <c r="G452" s="353"/>
    </row>
    <row r="453" spans="1:7" ht="15" customHeight="1" x14ac:dyDescent="0.55000000000000004">
      <c r="A453" s="309"/>
      <c r="B453" s="312"/>
      <c r="C453" s="315"/>
      <c r="D453" s="23" t="s">
        <v>55</v>
      </c>
      <c r="E453" s="24">
        <v>4.6500000000000003E-4</v>
      </c>
      <c r="F453" s="327"/>
      <c r="G453" s="353"/>
    </row>
    <row r="454" spans="1:7" ht="15" customHeight="1" x14ac:dyDescent="0.55000000000000004">
      <c r="A454" s="309" t="s">
        <v>341</v>
      </c>
      <c r="B454" s="312" t="s">
        <v>342</v>
      </c>
      <c r="C454" s="315">
        <v>2.6800000000000001E-4</v>
      </c>
      <c r="D454" s="14" t="s">
        <v>58</v>
      </c>
      <c r="E454" s="158">
        <v>3.7800000000000003E-4</v>
      </c>
      <c r="F454" s="327">
        <v>100</v>
      </c>
      <c r="G454" s="353"/>
    </row>
    <row r="455" spans="1:7" ht="15" customHeight="1" x14ac:dyDescent="0.55000000000000004">
      <c r="A455" s="309"/>
      <c r="B455" s="312"/>
      <c r="C455" s="315"/>
      <c r="D455" s="25" t="s">
        <v>54</v>
      </c>
      <c r="E455" s="19">
        <v>3.6200000000000002E-4</v>
      </c>
      <c r="F455" s="327"/>
      <c r="G455" s="353"/>
    </row>
    <row r="456" spans="1:7" ht="15" customHeight="1" x14ac:dyDescent="0.55000000000000004">
      <c r="A456" s="332"/>
      <c r="B456" s="333"/>
      <c r="C456" s="334"/>
      <c r="D456" s="87" t="s">
        <v>55</v>
      </c>
      <c r="E456" s="77">
        <v>3.6000000000000002E-4</v>
      </c>
      <c r="F456" s="335"/>
      <c r="G456" s="364"/>
    </row>
    <row r="457" spans="1:7" ht="15" customHeight="1" x14ac:dyDescent="0.55000000000000004">
      <c r="A457" s="121" t="s">
        <v>343</v>
      </c>
      <c r="B457" s="132" t="s">
        <v>344</v>
      </c>
      <c r="C457" s="22">
        <v>4.5399999999999998E-4</v>
      </c>
      <c r="D457" s="36"/>
      <c r="E457" s="22">
        <v>4.57E-4</v>
      </c>
      <c r="F457" s="73">
        <v>100</v>
      </c>
      <c r="G457" s="133"/>
    </row>
    <row r="458" spans="1:7" ht="15" customHeight="1" x14ac:dyDescent="0.55000000000000004">
      <c r="A458" s="82" t="s">
        <v>345</v>
      </c>
      <c r="B458" s="65" t="s">
        <v>346</v>
      </c>
      <c r="C458" s="29">
        <v>4.5399999999999998E-4</v>
      </c>
      <c r="D458" s="30"/>
      <c r="E458" s="26">
        <v>4.57E-4</v>
      </c>
      <c r="F458" s="31">
        <v>100</v>
      </c>
      <c r="G458" s="84"/>
    </row>
    <row r="459" spans="1:7" ht="15" customHeight="1" x14ac:dyDescent="0.55000000000000004">
      <c r="A459" s="309" t="s">
        <v>347</v>
      </c>
      <c r="B459" s="312" t="s">
        <v>348</v>
      </c>
      <c r="C459" s="315">
        <v>4.6000000000000001E-4</v>
      </c>
      <c r="D459" s="14" t="s">
        <v>58</v>
      </c>
      <c r="E459" s="15">
        <v>0</v>
      </c>
      <c r="F459" s="327">
        <v>100</v>
      </c>
      <c r="G459" s="353"/>
    </row>
    <row r="460" spans="1:7" ht="15" customHeight="1" x14ac:dyDescent="0.55000000000000004">
      <c r="A460" s="309"/>
      <c r="B460" s="312"/>
      <c r="C460" s="315"/>
      <c r="D460" s="25" t="s">
        <v>54</v>
      </c>
      <c r="E460" s="19">
        <v>4.1599999999999997E-4</v>
      </c>
      <c r="F460" s="327"/>
      <c r="G460" s="353"/>
    </row>
    <row r="461" spans="1:7" ht="15" customHeight="1" x14ac:dyDescent="0.55000000000000004">
      <c r="A461" s="309"/>
      <c r="B461" s="312"/>
      <c r="C461" s="315"/>
      <c r="D461" s="23" t="s">
        <v>55</v>
      </c>
      <c r="E461" s="24">
        <v>4.26E-4</v>
      </c>
      <c r="F461" s="327"/>
      <c r="G461" s="353"/>
    </row>
    <row r="462" spans="1:7" ht="15" customHeight="1" x14ac:dyDescent="0.55000000000000004">
      <c r="A462" s="309" t="s">
        <v>349</v>
      </c>
      <c r="B462" s="312" t="s">
        <v>350</v>
      </c>
      <c r="C462" s="315">
        <v>4.4999999999999999E-4</v>
      </c>
      <c r="D462" s="14" t="s">
        <v>58</v>
      </c>
      <c r="E462" s="15">
        <v>2.2599999999999999E-4</v>
      </c>
      <c r="F462" s="327">
        <v>74.86</v>
      </c>
      <c r="G462" s="353" t="s">
        <v>59</v>
      </c>
    </row>
    <row r="463" spans="1:7" ht="15" customHeight="1" x14ac:dyDescent="0.55000000000000004">
      <c r="A463" s="309"/>
      <c r="B463" s="312"/>
      <c r="C463" s="315"/>
      <c r="D463" s="25" t="s">
        <v>54</v>
      </c>
      <c r="E463" s="19">
        <v>4.3100000000000001E-4</v>
      </c>
      <c r="F463" s="327"/>
      <c r="G463" s="353"/>
    </row>
    <row r="464" spans="1:7" ht="15" customHeight="1" x14ac:dyDescent="0.55000000000000004">
      <c r="A464" s="309"/>
      <c r="B464" s="312"/>
      <c r="C464" s="315"/>
      <c r="D464" s="23" t="s">
        <v>55</v>
      </c>
      <c r="E464" s="24">
        <v>4.2400000000000001E-4</v>
      </c>
      <c r="F464" s="327"/>
      <c r="G464" s="353"/>
    </row>
    <row r="465" spans="1:7" ht="15" customHeight="1" x14ac:dyDescent="0.55000000000000004">
      <c r="A465" s="82" t="s">
        <v>351</v>
      </c>
      <c r="B465" s="65" t="s">
        <v>352</v>
      </c>
      <c r="C465" s="29">
        <v>4.5399999999999998E-4</v>
      </c>
      <c r="D465" s="30"/>
      <c r="E465" s="26">
        <v>4.57E-4</v>
      </c>
      <c r="F465" s="31">
        <v>100</v>
      </c>
      <c r="G465" s="84"/>
    </row>
    <row r="466" spans="1:7" ht="15" customHeight="1" x14ac:dyDescent="0.55000000000000004">
      <c r="A466" s="82" t="s">
        <v>353</v>
      </c>
      <c r="B466" s="65" t="s">
        <v>354</v>
      </c>
      <c r="C466" s="29">
        <v>4.55E-4</v>
      </c>
      <c r="D466" s="30"/>
      <c r="E466" s="26">
        <v>4.57E-4</v>
      </c>
      <c r="F466" s="31">
        <v>100</v>
      </c>
      <c r="G466" s="84"/>
    </row>
    <row r="467" spans="1:7" ht="15" customHeight="1" x14ac:dyDescent="0.55000000000000004">
      <c r="A467" s="309" t="s">
        <v>355</v>
      </c>
      <c r="B467" s="312" t="s">
        <v>356</v>
      </c>
      <c r="C467" s="315">
        <v>3.39E-4</v>
      </c>
      <c r="D467" s="14" t="s">
        <v>58</v>
      </c>
      <c r="E467" s="15">
        <v>0</v>
      </c>
      <c r="F467" s="327">
        <v>75.89</v>
      </c>
      <c r="G467" s="353" t="s">
        <v>59</v>
      </c>
    </row>
    <row r="468" spans="1:7" ht="15" customHeight="1" x14ac:dyDescent="0.55000000000000004">
      <c r="A468" s="309"/>
      <c r="B468" s="312"/>
      <c r="C468" s="315"/>
      <c r="D468" s="25" t="s">
        <v>54</v>
      </c>
      <c r="E468" s="19">
        <v>3.6099999999999999E-4</v>
      </c>
      <c r="F468" s="327"/>
      <c r="G468" s="353"/>
    </row>
    <row r="469" spans="1:7" ht="15" customHeight="1" x14ac:dyDescent="0.55000000000000004">
      <c r="A469" s="309"/>
      <c r="B469" s="312"/>
      <c r="C469" s="315"/>
      <c r="D469" s="23" t="s">
        <v>55</v>
      </c>
      <c r="E469" s="24">
        <v>3.7500000000000001E-4</v>
      </c>
      <c r="F469" s="327"/>
      <c r="G469" s="353"/>
    </row>
    <row r="470" spans="1:7" ht="15" customHeight="1" x14ac:dyDescent="0.55000000000000004">
      <c r="A470" s="82" t="s">
        <v>357</v>
      </c>
      <c r="B470" s="65" t="s">
        <v>358</v>
      </c>
      <c r="C470" s="29">
        <v>4.4499999999999997E-4</v>
      </c>
      <c r="D470" s="30"/>
      <c r="E470" s="26">
        <v>5.1199999999999998E-4</v>
      </c>
      <c r="F470" s="31">
        <v>100</v>
      </c>
      <c r="G470" s="84"/>
    </row>
    <row r="471" spans="1:7" ht="15" customHeight="1" x14ac:dyDescent="0.55000000000000004">
      <c r="A471" s="82" t="s">
        <v>359</v>
      </c>
      <c r="B471" s="65" t="s">
        <v>360</v>
      </c>
      <c r="C471" s="29">
        <v>4.5399999999999998E-4</v>
      </c>
      <c r="D471" s="30"/>
      <c r="E471" s="26">
        <v>4.57E-4</v>
      </c>
      <c r="F471" s="31">
        <v>100</v>
      </c>
      <c r="G471" s="84"/>
    </row>
    <row r="472" spans="1:7" ht="15" customHeight="1" x14ac:dyDescent="0.55000000000000004">
      <c r="A472" s="82" t="s">
        <v>361</v>
      </c>
      <c r="B472" s="65" t="s">
        <v>362</v>
      </c>
      <c r="C472" s="29">
        <v>4.5399999999999998E-4</v>
      </c>
      <c r="D472" s="30"/>
      <c r="E472" s="26">
        <v>4.57E-4</v>
      </c>
      <c r="F472" s="31">
        <v>100</v>
      </c>
      <c r="G472" s="84"/>
    </row>
    <row r="473" spans="1:7" ht="15" customHeight="1" x14ac:dyDescent="0.55000000000000004">
      <c r="A473" s="309" t="s">
        <v>363</v>
      </c>
      <c r="B473" s="312" t="s">
        <v>364</v>
      </c>
      <c r="C473" s="315" t="s">
        <v>47</v>
      </c>
      <c r="D473" s="14" t="s">
        <v>58</v>
      </c>
      <c r="E473" s="15">
        <v>0</v>
      </c>
      <c r="F473" s="327" t="s">
        <v>53</v>
      </c>
      <c r="G473" s="353"/>
    </row>
    <row r="474" spans="1:7" ht="15" customHeight="1" x14ac:dyDescent="0.55000000000000004">
      <c r="A474" s="309"/>
      <c r="B474" s="312"/>
      <c r="C474" s="315"/>
      <c r="D474" s="21" t="s">
        <v>54</v>
      </c>
      <c r="E474" s="19">
        <v>4.46E-4</v>
      </c>
      <c r="F474" s="327"/>
      <c r="G474" s="353"/>
    </row>
    <row r="475" spans="1:7" ht="15" customHeight="1" x14ac:dyDescent="0.55000000000000004">
      <c r="A475" s="309"/>
      <c r="B475" s="312"/>
      <c r="C475" s="315"/>
      <c r="D475" s="23" t="s">
        <v>55</v>
      </c>
      <c r="E475" s="24">
        <v>8.3600000000000005E-4</v>
      </c>
      <c r="F475" s="327"/>
      <c r="G475" s="353"/>
    </row>
    <row r="476" spans="1:7" ht="15" customHeight="1" x14ac:dyDescent="0.55000000000000004">
      <c r="A476" s="309" t="s">
        <v>365</v>
      </c>
      <c r="B476" s="312" t="s">
        <v>366</v>
      </c>
      <c r="C476" s="315">
        <v>5.7700000000000004E-4</v>
      </c>
      <c r="D476" s="14" t="s">
        <v>58</v>
      </c>
      <c r="E476" s="15">
        <v>0</v>
      </c>
      <c r="F476" s="411">
        <v>89.02</v>
      </c>
      <c r="G476" s="353" t="s">
        <v>59</v>
      </c>
    </row>
    <row r="477" spans="1:7" ht="15" customHeight="1" x14ac:dyDescent="0.55000000000000004">
      <c r="A477" s="309"/>
      <c r="B477" s="312"/>
      <c r="C477" s="315"/>
      <c r="D477" s="21" t="s">
        <v>67</v>
      </c>
      <c r="E477" s="19">
        <v>2.13E-4</v>
      </c>
      <c r="F477" s="411"/>
      <c r="G477" s="353"/>
    </row>
    <row r="478" spans="1:7" ht="15" customHeight="1" x14ac:dyDescent="0.55000000000000004">
      <c r="A478" s="309"/>
      <c r="B478" s="312"/>
      <c r="C478" s="315"/>
      <c r="D478" s="21" t="s">
        <v>68</v>
      </c>
      <c r="E478" s="19">
        <v>2.9799999999999998E-4</v>
      </c>
      <c r="F478" s="411"/>
      <c r="G478" s="353"/>
    </row>
    <row r="479" spans="1:7" ht="15" customHeight="1" x14ac:dyDescent="0.55000000000000004">
      <c r="A479" s="309"/>
      <c r="B479" s="312"/>
      <c r="C479" s="315"/>
      <c r="D479" s="21" t="s">
        <v>69</v>
      </c>
      <c r="E479" s="19">
        <v>3.19E-4</v>
      </c>
      <c r="F479" s="411"/>
      <c r="G479" s="353"/>
    </row>
    <row r="480" spans="1:7" ht="15" customHeight="1" x14ac:dyDescent="0.55000000000000004">
      <c r="A480" s="309"/>
      <c r="B480" s="312"/>
      <c r="C480" s="315"/>
      <c r="D480" s="21" t="s">
        <v>70</v>
      </c>
      <c r="E480" s="19">
        <v>3.8299999999999999E-4</v>
      </c>
      <c r="F480" s="411"/>
      <c r="G480" s="353"/>
    </row>
    <row r="481" spans="1:7" ht="15" customHeight="1" x14ac:dyDescent="0.55000000000000004">
      <c r="A481" s="309"/>
      <c r="B481" s="312"/>
      <c r="C481" s="315"/>
      <c r="D481" s="21" t="s">
        <v>71</v>
      </c>
      <c r="E481" s="19">
        <v>3.6099999999999999E-4</v>
      </c>
      <c r="F481" s="411"/>
      <c r="G481" s="353"/>
    </row>
    <row r="482" spans="1:7" ht="15" customHeight="1" x14ac:dyDescent="0.55000000000000004">
      <c r="A482" s="309"/>
      <c r="B482" s="312"/>
      <c r="C482" s="315"/>
      <c r="D482" s="21" t="s">
        <v>72</v>
      </c>
      <c r="E482" s="19">
        <v>3.4000000000000002E-4</v>
      </c>
      <c r="F482" s="411"/>
      <c r="G482" s="353"/>
    </row>
    <row r="483" spans="1:7" ht="15" customHeight="1" x14ac:dyDescent="0.55000000000000004">
      <c r="A483" s="309"/>
      <c r="B483" s="312"/>
      <c r="C483" s="315"/>
      <c r="D483" s="21" t="s">
        <v>93</v>
      </c>
      <c r="E483" s="19">
        <v>2.7599999999999999E-4</v>
      </c>
      <c r="F483" s="411"/>
      <c r="G483" s="353"/>
    </row>
    <row r="484" spans="1:7" ht="15" customHeight="1" x14ac:dyDescent="0.55000000000000004">
      <c r="A484" s="309"/>
      <c r="B484" s="312"/>
      <c r="C484" s="315"/>
      <c r="D484" s="21" t="s">
        <v>332</v>
      </c>
      <c r="E484" s="19">
        <v>1.7000000000000001E-4</v>
      </c>
      <c r="F484" s="411"/>
      <c r="G484" s="353"/>
    </row>
    <row r="485" spans="1:7" ht="15" customHeight="1" x14ac:dyDescent="0.55000000000000004">
      <c r="A485" s="309"/>
      <c r="B485" s="312"/>
      <c r="C485" s="315"/>
      <c r="D485" s="21" t="s">
        <v>120</v>
      </c>
      <c r="E485" s="19">
        <v>4.0400000000000001E-4</v>
      </c>
      <c r="F485" s="411"/>
      <c r="G485" s="353"/>
    </row>
    <row r="486" spans="1:7" ht="15" customHeight="1" x14ac:dyDescent="0.55000000000000004">
      <c r="A486" s="309"/>
      <c r="B486" s="312"/>
      <c r="C486" s="315"/>
      <c r="D486" s="21" t="s">
        <v>367</v>
      </c>
      <c r="E486" s="19">
        <v>5.4100000000000003E-4</v>
      </c>
      <c r="F486" s="411"/>
      <c r="G486" s="353"/>
    </row>
    <row r="487" spans="1:7" ht="15" customHeight="1" x14ac:dyDescent="0.55000000000000004">
      <c r="A487" s="354"/>
      <c r="B487" s="355"/>
      <c r="C487" s="356"/>
      <c r="D487" s="23" t="s">
        <v>55</v>
      </c>
      <c r="E487" s="24">
        <v>4.3100000000000001E-4</v>
      </c>
      <c r="F487" s="453"/>
      <c r="G487" s="358"/>
    </row>
    <row r="488" spans="1:7" ht="15" customHeight="1" x14ac:dyDescent="0.55000000000000004">
      <c r="A488" s="309" t="s">
        <v>368</v>
      </c>
      <c r="B488" s="312" t="s">
        <v>369</v>
      </c>
      <c r="C488" s="315">
        <v>6.7599999999999995E-4</v>
      </c>
      <c r="D488" s="14" t="s">
        <v>58</v>
      </c>
      <c r="E488" s="15">
        <v>1.65E-4</v>
      </c>
      <c r="F488" s="327">
        <v>100</v>
      </c>
      <c r="G488" s="353"/>
    </row>
    <row r="489" spans="1:7" ht="15" customHeight="1" x14ac:dyDescent="0.55000000000000004">
      <c r="A489" s="309"/>
      <c r="B489" s="312"/>
      <c r="C489" s="315"/>
      <c r="D489" s="21" t="s">
        <v>67</v>
      </c>
      <c r="E489" s="19">
        <v>0</v>
      </c>
      <c r="F489" s="327"/>
      <c r="G489" s="353"/>
    </row>
    <row r="490" spans="1:7" ht="15" customHeight="1" x14ac:dyDescent="0.55000000000000004">
      <c r="A490" s="309"/>
      <c r="B490" s="312"/>
      <c r="C490" s="315"/>
      <c r="D490" s="35" t="s">
        <v>130</v>
      </c>
      <c r="E490" s="19">
        <v>7.2300000000000001E-4</v>
      </c>
      <c r="F490" s="327"/>
      <c r="G490" s="353"/>
    </row>
    <row r="491" spans="1:7" ht="15" customHeight="1" x14ac:dyDescent="0.55000000000000004">
      <c r="A491" s="309"/>
      <c r="B491" s="312"/>
      <c r="C491" s="315"/>
      <c r="D491" s="23" t="s">
        <v>55</v>
      </c>
      <c r="E491" s="24">
        <v>1.9900000000000001E-4</v>
      </c>
      <c r="F491" s="327"/>
      <c r="G491" s="353"/>
    </row>
    <row r="492" spans="1:7" ht="15" customHeight="1" x14ac:dyDescent="0.55000000000000004">
      <c r="A492" s="82" t="s">
        <v>370</v>
      </c>
      <c r="B492" s="65" t="s">
        <v>371</v>
      </c>
      <c r="C492" s="29">
        <v>5.0000000000000001E-4</v>
      </c>
      <c r="D492" s="30"/>
      <c r="E492" s="26">
        <v>5.1599999999999997E-4</v>
      </c>
      <c r="F492" s="31">
        <v>100</v>
      </c>
      <c r="G492" s="84"/>
    </row>
    <row r="493" spans="1:7" ht="15" customHeight="1" x14ac:dyDescent="0.55000000000000004">
      <c r="A493" s="82" t="s">
        <v>372</v>
      </c>
      <c r="B493" s="65" t="s">
        <v>373</v>
      </c>
      <c r="C493" s="29">
        <v>5.0000000000000001E-4</v>
      </c>
      <c r="D493" s="30"/>
      <c r="E493" s="26">
        <v>4.4999999999999999E-4</v>
      </c>
      <c r="F493" s="31">
        <v>100</v>
      </c>
      <c r="G493" s="84"/>
    </row>
    <row r="494" spans="1:7" ht="15" customHeight="1" x14ac:dyDescent="0.55000000000000004">
      <c r="A494" s="309" t="s">
        <v>374</v>
      </c>
      <c r="B494" s="312" t="s">
        <v>375</v>
      </c>
      <c r="C494" s="315">
        <v>4.15E-4</v>
      </c>
      <c r="D494" s="14" t="s">
        <v>58</v>
      </c>
      <c r="E494" s="15">
        <v>0</v>
      </c>
      <c r="F494" s="327">
        <v>98.79</v>
      </c>
      <c r="G494" s="353" t="s">
        <v>187</v>
      </c>
    </row>
    <row r="495" spans="1:7" ht="15" customHeight="1" x14ac:dyDescent="0.55000000000000004">
      <c r="A495" s="309"/>
      <c r="B495" s="312"/>
      <c r="C495" s="315"/>
      <c r="D495" s="21" t="s">
        <v>54</v>
      </c>
      <c r="E495" s="19">
        <v>4.2400000000000001E-4</v>
      </c>
      <c r="F495" s="327"/>
      <c r="G495" s="353"/>
    </row>
    <row r="496" spans="1:7" ht="15" customHeight="1" x14ac:dyDescent="0.55000000000000004">
      <c r="A496" s="309"/>
      <c r="B496" s="312"/>
      <c r="C496" s="315"/>
      <c r="D496" s="23" t="s">
        <v>55</v>
      </c>
      <c r="E496" s="24">
        <v>4.46E-4</v>
      </c>
      <c r="F496" s="327"/>
      <c r="G496" s="353"/>
    </row>
    <row r="497" spans="1:7" ht="15" customHeight="1" x14ac:dyDescent="0.55000000000000004">
      <c r="A497" s="82" t="s">
        <v>376</v>
      </c>
      <c r="B497" s="65" t="s">
        <v>377</v>
      </c>
      <c r="C497" s="29">
        <v>4.2700000000000002E-4</v>
      </c>
      <c r="D497" s="30"/>
      <c r="E497" s="26">
        <v>4.75E-4</v>
      </c>
      <c r="F497" s="31">
        <v>100</v>
      </c>
      <c r="G497" s="84"/>
    </row>
    <row r="498" spans="1:7" ht="15" customHeight="1" x14ac:dyDescent="0.55000000000000004">
      <c r="A498" s="309" t="s">
        <v>378</v>
      </c>
      <c r="B498" s="312" t="s">
        <v>379</v>
      </c>
      <c r="C498" s="315">
        <v>4.3800000000000002E-4</v>
      </c>
      <c r="D498" s="14" t="s">
        <v>58</v>
      </c>
      <c r="E498" s="15">
        <v>0</v>
      </c>
      <c r="F498" s="327">
        <v>100</v>
      </c>
      <c r="G498" s="353"/>
    </row>
    <row r="499" spans="1:7" ht="15" customHeight="1" x14ac:dyDescent="0.55000000000000004">
      <c r="A499" s="309"/>
      <c r="B499" s="312"/>
      <c r="C499" s="315"/>
      <c r="D499" s="18" t="s">
        <v>60</v>
      </c>
      <c r="E499" s="19">
        <v>4.5199999999999998E-4</v>
      </c>
      <c r="F499" s="327"/>
      <c r="G499" s="353"/>
    </row>
    <row r="500" spans="1:7" ht="15" customHeight="1" x14ac:dyDescent="0.55000000000000004">
      <c r="A500" s="309"/>
      <c r="B500" s="312"/>
      <c r="C500" s="315"/>
      <c r="D500" s="23" t="s">
        <v>55</v>
      </c>
      <c r="E500" s="24">
        <v>5.6400000000000005E-4</v>
      </c>
      <c r="F500" s="327"/>
      <c r="G500" s="353"/>
    </row>
    <row r="501" spans="1:7" ht="15" customHeight="1" x14ac:dyDescent="0.55000000000000004">
      <c r="A501" s="446" t="s">
        <v>380</v>
      </c>
      <c r="B501" s="420" t="s">
        <v>381</v>
      </c>
      <c r="C501" s="315" t="s">
        <v>47</v>
      </c>
      <c r="D501" s="14" t="s">
        <v>58</v>
      </c>
      <c r="E501" s="15">
        <v>0</v>
      </c>
      <c r="F501" s="449" t="s">
        <v>53</v>
      </c>
      <c r="G501" s="451"/>
    </row>
    <row r="502" spans="1:7" ht="15" customHeight="1" x14ac:dyDescent="0.55000000000000004">
      <c r="A502" s="446"/>
      <c r="B502" s="420"/>
      <c r="C502" s="315"/>
      <c r="D502" s="21" t="s">
        <v>67</v>
      </c>
      <c r="E502" s="19">
        <v>2.99E-4</v>
      </c>
      <c r="F502" s="449"/>
      <c r="G502" s="451"/>
    </row>
    <row r="503" spans="1:7" ht="15" customHeight="1" x14ac:dyDescent="0.55000000000000004">
      <c r="A503" s="446"/>
      <c r="B503" s="420"/>
      <c r="C503" s="315"/>
      <c r="D503" s="37" t="s">
        <v>82</v>
      </c>
      <c r="E503" s="19" t="s">
        <v>47</v>
      </c>
      <c r="F503" s="449"/>
      <c r="G503" s="451"/>
    </row>
    <row r="504" spans="1:7" ht="15" customHeight="1" x14ac:dyDescent="0.55000000000000004">
      <c r="A504" s="447"/>
      <c r="B504" s="448"/>
      <c r="C504" s="356"/>
      <c r="D504" s="23" t="s">
        <v>55</v>
      </c>
      <c r="E504" s="96" t="s">
        <v>213</v>
      </c>
      <c r="F504" s="450"/>
      <c r="G504" s="452"/>
    </row>
    <row r="505" spans="1:7" ht="15" customHeight="1" x14ac:dyDescent="0.55000000000000004">
      <c r="A505" s="310" t="s">
        <v>382</v>
      </c>
      <c r="B505" s="313" t="s">
        <v>383</v>
      </c>
      <c r="C505" s="316">
        <v>3.3599999999999998E-4</v>
      </c>
      <c r="D505" s="44" t="s">
        <v>58</v>
      </c>
      <c r="E505" s="45">
        <v>2.7999999999999998E-4</v>
      </c>
      <c r="F505" s="410">
        <v>100</v>
      </c>
      <c r="G505" s="390"/>
    </row>
    <row r="506" spans="1:7" ht="15" customHeight="1" x14ac:dyDescent="0.55000000000000004">
      <c r="A506" s="309"/>
      <c r="B506" s="340"/>
      <c r="C506" s="315"/>
      <c r="D506" s="21" t="s">
        <v>67</v>
      </c>
      <c r="E506" s="19">
        <v>0</v>
      </c>
      <c r="F506" s="444"/>
      <c r="G506" s="353"/>
    </row>
    <row r="507" spans="1:7" ht="15" customHeight="1" x14ac:dyDescent="0.55000000000000004">
      <c r="A507" s="309"/>
      <c r="B507" s="340"/>
      <c r="C507" s="315"/>
      <c r="D507" s="21" t="s">
        <v>68</v>
      </c>
      <c r="E507" s="19">
        <v>0</v>
      </c>
      <c r="F507" s="444"/>
      <c r="G507" s="353"/>
    </row>
    <row r="508" spans="1:7" ht="15" customHeight="1" x14ac:dyDescent="0.55000000000000004">
      <c r="A508" s="309"/>
      <c r="B508" s="340"/>
      <c r="C508" s="315"/>
      <c r="D508" s="21" t="s">
        <v>384</v>
      </c>
      <c r="E508" s="19">
        <v>5.9500000000000004E-4</v>
      </c>
      <c r="F508" s="444"/>
      <c r="G508" s="353"/>
    </row>
    <row r="509" spans="1:7" ht="15" customHeight="1" x14ac:dyDescent="0.55000000000000004">
      <c r="A509" s="332"/>
      <c r="B509" s="443"/>
      <c r="C509" s="334"/>
      <c r="D509" s="87" t="s">
        <v>55</v>
      </c>
      <c r="E509" s="88">
        <v>4.0900000000000002E-4</v>
      </c>
      <c r="F509" s="445"/>
      <c r="G509" s="364"/>
    </row>
    <row r="510" spans="1:7" ht="15" customHeight="1" x14ac:dyDescent="0.55000000000000004">
      <c r="A510" s="121" t="s">
        <v>385</v>
      </c>
      <c r="B510" s="132" t="s">
        <v>386</v>
      </c>
      <c r="C510" s="22">
        <v>3.5E-4</v>
      </c>
      <c r="D510" s="36"/>
      <c r="E510" s="22">
        <v>3.3199999999999999E-4</v>
      </c>
      <c r="F510" s="73">
        <v>100</v>
      </c>
      <c r="G510" s="133"/>
    </row>
    <row r="511" spans="1:7" ht="15" customHeight="1" x14ac:dyDescent="0.55000000000000004">
      <c r="A511" s="309" t="s">
        <v>387</v>
      </c>
      <c r="B511" s="312" t="s">
        <v>388</v>
      </c>
      <c r="C511" s="402">
        <v>4.2099999999999999E-4</v>
      </c>
      <c r="D511" s="40" t="s">
        <v>101</v>
      </c>
      <c r="E511" s="93">
        <v>0</v>
      </c>
      <c r="F511" s="327">
        <v>53.96</v>
      </c>
      <c r="G511" s="353" t="s">
        <v>59</v>
      </c>
    </row>
    <row r="512" spans="1:7" ht="15" customHeight="1" x14ac:dyDescent="0.55000000000000004">
      <c r="A512" s="309"/>
      <c r="B512" s="312"/>
      <c r="C512" s="402"/>
      <c r="D512" s="18" t="s">
        <v>60</v>
      </c>
      <c r="E512" s="94">
        <v>4.3800000000000002E-4</v>
      </c>
      <c r="F512" s="327"/>
      <c r="G512" s="353"/>
    </row>
    <row r="513" spans="1:7" ht="15" customHeight="1" x14ac:dyDescent="0.55000000000000004">
      <c r="A513" s="332"/>
      <c r="B513" s="333"/>
      <c r="C513" s="408"/>
      <c r="D513" s="159" t="s">
        <v>103</v>
      </c>
      <c r="E513" s="160">
        <v>4.6299999999999998E-4</v>
      </c>
      <c r="F513" s="335"/>
      <c r="G513" s="364"/>
    </row>
    <row r="514" spans="1:7" ht="26" x14ac:dyDescent="0.55000000000000004">
      <c r="A514" s="121" t="s">
        <v>389</v>
      </c>
      <c r="B514" s="132" t="s">
        <v>390</v>
      </c>
      <c r="C514" s="22">
        <v>1.65E-4</v>
      </c>
      <c r="D514" s="36"/>
      <c r="E514" s="22">
        <v>4.5199999999999998E-4</v>
      </c>
      <c r="F514" s="73">
        <v>83.34</v>
      </c>
      <c r="G514" s="133" t="s">
        <v>59</v>
      </c>
    </row>
    <row r="515" spans="1:7" ht="15" customHeight="1" x14ac:dyDescent="0.55000000000000004">
      <c r="A515" s="309" t="s">
        <v>391</v>
      </c>
      <c r="B515" s="312" t="s">
        <v>392</v>
      </c>
      <c r="C515" s="315">
        <v>5.0299999999999997E-4</v>
      </c>
      <c r="D515" s="14" t="s">
        <v>58</v>
      </c>
      <c r="E515" s="15">
        <v>0</v>
      </c>
      <c r="F515" s="327">
        <v>96.32</v>
      </c>
      <c r="G515" s="353" t="s">
        <v>59</v>
      </c>
    </row>
    <row r="516" spans="1:7" ht="15" customHeight="1" x14ac:dyDescent="0.55000000000000004">
      <c r="A516" s="309"/>
      <c r="B516" s="312"/>
      <c r="C516" s="315"/>
      <c r="D516" s="21" t="s">
        <v>67</v>
      </c>
      <c r="E516" s="19">
        <v>1.83E-4</v>
      </c>
      <c r="F516" s="327"/>
      <c r="G516" s="353"/>
    </row>
    <row r="517" spans="1:7" ht="15" customHeight="1" x14ac:dyDescent="0.55000000000000004">
      <c r="A517" s="309"/>
      <c r="B517" s="312"/>
      <c r="C517" s="315"/>
      <c r="D517" s="18" t="s">
        <v>115</v>
      </c>
      <c r="E517" s="19">
        <v>2.4800000000000001E-4</v>
      </c>
      <c r="F517" s="327"/>
      <c r="G517" s="353"/>
    </row>
    <row r="518" spans="1:7" ht="15" customHeight="1" x14ac:dyDescent="0.55000000000000004">
      <c r="A518" s="309"/>
      <c r="B518" s="312"/>
      <c r="C518" s="315"/>
      <c r="D518" s="18" t="s">
        <v>116</v>
      </c>
      <c r="E518" s="19">
        <v>5.6400000000000005E-4</v>
      </c>
      <c r="F518" s="327"/>
      <c r="G518" s="353"/>
    </row>
    <row r="519" spans="1:7" ht="15" customHeight="1" x14ac:dyDescent="0.55000000000000004">
      <c r="A519" s="354"/>
      <c r="B519" s="355"/>
      <c r="C519" s="356"/>
      <c r="D519" s="23" t="s">
        <v>55</v>
      </c>
      <c r="E519" s="24">
        <v>4.4799999999999999E-4</v>
      </c>
      <c r="F519" s="357"/>
      <c r="G519" s="358"/>
    </row>
    <row r="520" spans="1:7" ht="15" customHeight="1" x14ac:dyDescent="0.55000000000000004">
      <c r="A520" s="309" t="s">
        <v>393</v>
      </c>
      <c r="B520" s="312" t="s">
        <v>394</v>
      </c>
      <c r="C520" s="315">
        <v>4.86E-4</v>
      </c>
      <c r="D520" s="14" t="s">
        <v>58</v>
      </c>
      <c r="E520" s="15">
        <v>0</v>
      </c>
      <c r="F520" s="327">
        <v>100</v>
      </c>
      <c r="G520" s="353"/>
    </row>
    <row r="521" spans="1:7" ht="15" customHeight="1" x14ac:dyDescent="0.55000000000000004">
      <c r="A521" s="309"/>
      <c r="B521" s="312"/>
      <c r="C521" s="315"/>
      <c r="D521" s="18" t="s">
        <v>60</v>
      </c>
      <c r="E521" s="19">
        <v>4.3600000000000003E-4</v>
      </c>
      <c r="F521" s="327"/>
      <c r="G521" s="353"/>
    </row>
    <row r="522" spans="1:7" ht="15" customHeight="1" x14ac:dyDescent="0.55000000000000004">
      <c r="A522" s="309"/>
      <c r="B522" s="312"/>
      <c r="C522" s="315"/>
      <c r="D522" s="23" t="s">
        <v>55</v>
      </c>
      <c r="E522" s="24">
        <v>3.8299999999999999E-4</v>
      </c>
      <c r="F522" s="327"/>
      <c r="G522" s="353"/>
    </row>
    <row r="523" spans="1:7" ht="15" customHeight="1" x14ac:dyDescent="0.55000000000000004">
      <c r="A523" s="309" t="s">
        <v>395</v>
      </c>
      <c r="B523" s="312" t="s">
        <v>396</v>
      </c>
      <c r="C523" s="315">
        <v>3.6699999999999998E-4</v>
      </c>
      <c r="D523" s="14" t="s">
        <v>58</v>
      </c>
      <c r="E523" s="15">
        <v>2.9399999999999999E-4</v>
      </c>
      <c r="F523" s="327">
        <v>96.2</v>
      </c>
      <c r="G523" s="353" t="s">
        <v>59</v>
      </c>
    </row>
    <row r="524" spans="1:7" ht="15" customHeight="1" x14ac:dyDescent="0.55000000000000004">
      <c r="A524" s="309"/>
      <c r="B524" s="312"/>
      <c r="C524" s="315"/>
      <c r="D524" s="21" t="s">
        <v>67</v>
      </c>
      <c r="E524" s="19">
        <v>3.3300000000000002E-4</v>
      </c>
      <c r="F524" s="327"/>
      <c r="G524" s="353"/>
    </row>
    <row r="525" spans="1:7" ht="15" customHeight="1" x14ac:dyDescent="0.55000000000000004">
      <c r="A525" s="309"/>
      <c r="B525" s="312"/>
      <c r="C525" s="315"/>
      <c r="D525" s="18" t="s">
        <v>130</v>
      </c>
      <c r="E525" s="19">
        <v>3.5500000000000001E-4</v>
      </c>
      <c r="F525" s="327"/>
      <c r="G525" s="353"/>
    </row>
    <row r="526" spans="1:7" ht="15" customHeight="1" x14ac:dyDescent="0.55000000000000004">
      <c r="A526" s="309"/>
      <c r="B526" s="312"/>
      <c r="C526" s="315"/>
      <c r="D526" s="23" t="s">
        <v>55</v>
      </c>
      <c r="E526" s="24">
        <v>4.2299999999999998E-4</v>
      </c>
      <c r="F526" s="327"/>
      <c r="G526" s="353"/>
    </row>
    <row r="527" spans="1:7" ht="15" customHeight="1" x14ac:dyDescent="0.55000000000000004">
      <c r="A527" s="82" t="s">
        <v>397</v>
      </c>
      <c r="B527" s="65" t="s">
        <v>398</v>
      </c>
      <c r="C527" s="29">
        <v>4.3100000000000001E-4</v>
      </c>
      <c r="D527" s="30"/>
      <c r="E527" s="26">
        <v>4.9399999999999997E-4</v>
      </c>
      <c r="F527" s="31">
        <v>100</v>
      </c>
      <c r="G527" s="84"/>
    </row>
    <row r="528" spans="1:7" ht="15" customHeight="1" x14ac:dyDescent="0.55000000000000004">
      <c r="A528" s="82" t="s">
        <v>399</v>
      </c>
      <c r="B528" s="65" t="s">
        <v>400</v>
      </c>
      <c r="C528" s="29">
        <v>3.9300000000000001E-4</v>
      </c>
      <c r="D528" s="30"/>
      <c r="E528" s="26">
        <v>3.8499999999999998E-4</v>
      </c>
      <c r="F528" s="31">
        <v>100</v>
      </c>
      <c r="G528" s="84"/>
    </row>
    <row r="529" spans="1:7" ht="15" customHeight="1" x14ac:dyDescent="0.55000000000000004">
      <c r="A529" s="309" t="s">
        <v>401</v>
      </c>
      <c r="B529" s="312" t="s">
        <v>402</v>
      </c>
      <c r="C529" s="315">
        <v>4.8700000000000002E-4</v>
      </c>
      <c r="D529" s="14" t="s">
        <v>58</v>
      </c>
      <c r="E529" s="158">
        <v>0</v>
      </c>
      <c r="F529" s="327">
        <v>100</v>
      </c>
      <c r="G529" s="353"/>
    </row>
    <row r="530" spans="1:7" ht="15" customHeight="1" x14ac:dyDescent="0.55000000000000004">
      <c r="A530" s="309"/>
      <c r="B530" s="312"/>
      <c r="C530" s="315"/>
      <c r="D530" s="18" t="s">
        <v>60</v>
      </c>
      <c r="E530" s="19">
        <v>4.8999999999999998E-4</v>
      </c>
      <c r="F530" s="327"/>
      <c r="G530" s="353"/>
    </row>
    <row r="531" spans="1:7" ht="15" customHeight="1" x14ac:dyDescent="0.55000000000000004">
      <c r="A531" s="309"/>
      <c r="B531" s="312"/>
      <c r="C531" s="315"/>
      <c r="D531" s="23" t="s">
        <v>55</v>
      </c>
      <c r="E531" s="22">
        <v>3.7199999999999999E-4</v>
      </c>
      <c r="F531" s="327"/>
      <c r="G531" s="353"/>
    </row>
    <row r="532" spans="1:7" ht="15" customHeight="1" x14ac:dyDescent="0.55000000000000004">
      <c r="A532" s="309" t="s">
        <v>403</v>
      </c>
      <c r="B532" s="312" t="s">
        <v>404</v>
      </c>
      <c r="C532" s="315">
        <v>4.2099999999999999E-4</v>
      </c>
      <c r="D532" s="14" t="s">
        <v>58</v>
      </c>
      <c r="E532" s="15">
        <v>0</v>
      </c>
      <c r="F532" s="327">
        <v>90.86</v>
      </c>
      <c r="G532" s="353" t="s">
        <v>59</v>
      </c>
    </row>
    <row r="533" spans="1:7" ht="15" customHeight="1" x14ac:dyDescent="0.55000000000000004">
      <c r="A533" s="309"/>
      <c r="B533" s="312"/>
      <c r="C533" s="315"/>
      <c r="D533" s="35" t="s">
        <v>60</v>
      </c>
      <c r="E533" s="19">
        <v>4.4700000000000002E-4</v>
      </c>
      <c r="F533" s="327"/>
      <c r="G533" s="353"/>
    </row>
    <row r="534" spans="1:7" ht="15" customHeight="1" x14ac:dyDescent="0.55000000000000004">
      <c r="A534" s="309"/>
      <c r="B534" s="312"/>
      <c r="C534" s="315"/>
      <c r="D534" s="23" t="s">
        <v>55</v>
      </c>
      <c r="E534" s="24">
        <v>4.7199999999999998E-4</v>
      </c>
      <c r="F534" s="327"/>
      <c r="G534" s="353"/>
    </row>
    <row r="535" spans="1:7" ht="15" customHeight="1" x14ac:dyDescent="0.55000000000000004">
      <c r="A535" s="82" t="s">
        <v>405</v>
      </c>
      <c r="B535" s="65" t="s">
        <v>406</v>
      </c>
      <c r="C535" s="29">
        <v>4.4000000000000002E-4</v>
      </c>
      <c r="D535" s="30"/>
      <c r="E535" s="26">
        <v>3.8400000000000001E-4</v>
      </c>
      <c r="F535" s="31">
        <v>100</v>
      </c>
      <c r="G535" s="84"/>
    </row>
    <row r="536" spans="1:7" ht="15" customHeight="1" x14ac:dyDescent="0.55000000000000004">
      <c r="A536" s="82" t="s">
        <v>407</v>
      </c>
      <c r="B536" s="65" t="s">
        <v>408</v>
      </c>
      <c r="C536" s="29">
        <v>5.0000000000000002E-5</v>
      </c>
      <c r="D536" s="161"/>
      <c r="E536" s="29">
        <v>4.3100000000000001E-4</v>
      </c>
      <c r="F536" s="31">
        <v>100</v>
      </c>
      <c r="G536" s="84"/>
    </row>
    <row r="537" spans="1:7" ht="15" customHeight="1" x14ac:dyDescent="0.55000000000000004">
      <c r="A537" s="162" t="s">
        <v>409</v>
      </c>
      <c r="B537" s="122" t="s">
        <v>410</v>
      </c>
      <c r="C537" s="17">
        <v>4.5399999999999998E-4</v>
      </c>
      <c r="D537" s="36"/>
      <c r="E537" s="22">
        <v>4.57E-4</v>
      </c>
      <c r="F537" s="20">
        <v>100</v>
      </c>
      <c r="G537" s="148"/>
    </row>
    <row r="538" spans="1:7" ht="15" customHeight="1" x14ac:dyDescent="0.55000000000000004">
      <c r="A538" s="337" t="s">
        <v>411</v>
      </c>
      <c r="B538" s="340" t="s">
        <v>412</v>
      </c>
      <c r="C538" s="441">
        <v>4.06E-4</v>
      </c>
      <c r="D538" s="32" t="s">
        <v>58</v>
      </c>
      <c r="E538" s="106">
        <v>0</v>
      </c>
      <c r="F538" s="351">
        <v>0.76</v>
      </c>
      <c r="G538" s="399" t="s">
        <v>59</v>
      </c>
    </row>
    <row r="539" spans="1:7" ht="15" customHeight="1" x14ac:dyDescent="0.55000000000000004">
      <c r="A539" s="338"/>
      <c r="B539" s="312"/>
      <c r="C539" s="374"/>
      <c r="D539" s="33" t="s">
        <v>67</v>
      </c>
      <c r="E539" s="163">
        <v>0</v>
      </c>
      <c r="F539" s="351"/>
      <c r="G539" s="399"/>
    </row>
    <row r="540" spans="1:7" ht="15" customHeight="1" x14ac:dyDescent="0.55000000000000004">
      <c r="A540" s="338"/>
      <c r="B540" s="312"/>
      <c r="C540" s="374"/>
      <c r="D540" s="164" t="s">
        <v>130</v>
      </c>
      <c r="E540" s="163">
        <v>9.5600000000000004E-4</v>
      </c>
      <c r="F540" s="351"/>
      <c r="G540" s="399"/>
    </row>
    <row r="541" spans="1:7" ht="15" customHeight="1" x14ac:dyDescent="0.55000000000000004">
      <c r="A541" s="339"/>
      <c r="B541" s="333"/>
      <c r="C541" s="442"/>
      <c r="D541" s="34" t="s">
        <v>55</v>
      </c>
      <c r="E541" s="165">
        <v>4.28E-4</v>
      </c>
      <c r="F541" s="351"/>
      <c r="G541" s="399"/>
    </row>
    <row r="542" spans="1:7" ht="15" customHeight="1" x14ac:dyDescent="0.55000000000000004">
      <c r="A542" s="310" t="s">
        <v>413</v>
      </c>
      <c r="B542" s="313" t="s">
        <v>414</v>
      </c>
      <c r="C542" s="316">
        <v>2.5099999999999998E-4</v>
      </c>
      <c r="D542" s="14" t="s">
        <v>58</v>
      </c>
      <c r="E542" s="15">
        <v>0</v>
      </c>
      <c r="F542" s="319">
        <v>70.69</v>
      </c>
      <c r="G542" s="390" t="s">
        <v>59</v>
      </c>
    </row>
    <row r="543" spans="1:7" ht="15" customHeight="1" x14ac:dyDescent="0.55000000000000004">
      <c r="A543" s="309"/>
      <c r="B543" s="312"/>
      <c r="C543" s="315"/>
      <c r="D543" s="21" t="s">
        <v>54</v>
      </c>
      <c r="E543" s="19">
        <v>2.43E-4</v>
      </c>
      <c r="F543" s="327"/>
      <c r="G543" s="353"/>
    </row>
    <row r="544" spans="1:7" ht="15" customHeight="1" x14ac:dyDescent="0.55000000000000004">
      <c r="A544" s="309"/>
      <c r="B544" s="312"/>
      <c r="C544" s="315"/>
      <c r="D544" s="23" t="s">
        <v>55</v>
      </c>
      <c r="E544" s="24">
        <v>4.1599999999999997E-4</v>
      </c>
      <c r="F544" s="327"/>
      <c r="G544" s="353"/>
    </row>
    <row r="545" spans="1:7" ht="15" customHeight="1" x14ac:dyDescent="0.55000000000000004">
      <c r="A545" s="309" t="s">
        <v>415</v>
      </c>
      <c r="B545" s="312" t="s">
        <v>416</v>
      </c>
      <c r="C545" s="315">
        <v>3.0699999999999998E-4</v>
      </c>
      <c r="D545" s="14" t="s">
        <v>58</v>
      </c>
      <c r="E545" s="15">
        <v>0</v>
      </c>
      <c r="F545" s="327">
        <v>100</v>
      </c>
      <c r="G545" s="353"/>
    </row>
    <row r="546" spans="1:7" ht="15" customHeight="1" x14ac:dyDescent="0.55000000000000004">
      <c r="A546" s="309"/>
      <c r="B546" s="312"/>
      <c r="C546" s="315"/>
      <c r="D546" s="25" t="s">
        <v>54</v>
      </c>
      <c r="E546" s="19">
        <v>4.3300000000000001E-4</v>
      </c>
      <c r="F546" s="327"/>
      <c r="G546" s="353"/>
    </row>
    <row r="547" spans="1:7" ht="15" customHeight="1" x14ac:dyDescent="0.55000000000000004">
      <c r="A547" s="309"/>
      <c r="B547" s="312"/>
      <c r="C547" s="315"/>
      <c r="D547" s="23" t="s">
        <v>55</v>
      </c>
      <c r="E547" s="24">
        <v>2.12E-4</v>
      </c>
      <c r="F547" s="327"/>
      <c r="G547" s="353"/>
    </row>
    <row r="548" spans="1:7" ht="15" customHeight="1" x14ac:dyDescent="0.55000000000000004">
      <c r="A548" s="82" t="s">
        <v>417</v>
      </c>
      <c r="B548" s="65" t="s">
        <v>418</v>
      </c>
      <c r="C548" s="29">
        <v>4.6999999999999999E-4</v>
      </c>
      <c r="D548" s="30"/>
      <c r="E548" s="26">
        <v>4.7399999999999997E-4</v>
      </c>
      <c r="F548" s="31">
        <v>100</v>
      </c>
      <c r="G548" s="84"/>
    </row>
    <row r="549" spans="1:7" ht="15" customHeight="1" x14ac:dyDescent="0.55000000000000004">
      <c r="A549" s="82" t="s">
        <v>419</v>
      </c>
      <c r="B549" s="65" t="s">
        <v>420</v>
      </c>
      <c r="C549" s="29">
        <v>3.6999999999999998E-5</v>
      </c>
      <c r="D549" s="30"/>
      <c r="E549" s="26">
        <v>4.3199999999999998E-4</v>
      </c>
      <c r="F549" s="31">
        <v>100</v>
      </c>
      <c r="G549" s="84"/>
    </row>
    <row r="550" spans="1:7" ht="15" customHeight="1" x14ac:dyDescent="0.55000000000000004">
      <c r="A550" s="309" t="s">
        <v>421</v>
      </c>
      <c r="B550" s="312" t="s">
        <v>422</v>
      </c>
      <c r="C550" s="315">
        <v>4.6E-5</v>
      </c>
      <c r="D550" s="14" t="s">
        <v>58</v>
      </c>
      <c r="E550" s="15">
        <v>0</v>
      </c>
      <c r="F550" s="327">
        <v>100</v>
      </c>
      <c r="G550" s="353"/>
    </row>
    <row r="551" spans="1:7" ht="15" customHeight="1" x14ac:dyDescent="0.55000000000000004">
      <c r="A551" s="309"/>
      <c r="B551" s="313"/>
      <c r="C551" s="315"/>
      <c r="D551" s="21" t="s">
        <v>54</v>
      </c>
      <c r="E551" s="19">
        <v>3.97E-4</v>
      </c>
      <c r="F551" s="327"/>
      <c r="G551" s="353"/>
    </row>
    <row r="552" spans="1:7" ht="15" customHeight="1" x14ac:dyDescent="0.55000000000000004">
      <c r="A552" s="309"/>
      <c r="B552" s="314"/>
      <c r="C552" s="315"/>
      <c r="D552" s="23" t="s">
        <v>55</v>
      </c>
      <c r="E552" s="24">
        <v>3.39E-4</v>
      </c>
      <c r="F552" s="327"/>
      <c r="G552" s="353"/>
    </row>
    <row r="553" spans="1:7" ht="15" customHeight="1" x14ac:dyDescent="0.55000000000000004">
      <c r="A553" s="82" t="s">
        <v>423</v>
      </c>
      <c r="B553" s="166" t="s">
        <v>424</v>
      </c>
      <c r="C553" s="29">
        <v>4.5399999999999998E-4</v>
      </c>
      <c r="D553" s="30"/>
      <c r="E553" s="26">
        <v>4.57E-4</v>
      </c>
      <c r="F553" s="31">
        <v>100</v>
      </c>
      <c r="G553" s="84"/>
    </row>
    <row r="554" spans="1:7" ht="15" customHeight="1" x14ac:dyDescent="0.55000000000000004">
      <c r="A554" s="82" t="s">
        <v>425</v>
      </c>
      <c r="B554" s="83" t="s">
        <v>426</v>
      </c>
      <c r="C554" s="29">
        <v>4.6999999999999997E-5</v>
      </c>
      <c r="D554" s="30"/>
      <c r="E554" s="26">
        <v>4.1199999999999999E-4</v>
      </c>
      <c r="F554" s="31">
        <v>100</v>
      </c>
      <c r="G554" s="84"/>
    </row>
    <row r="555" spans="1:7" ht="15" customHeight="1" x14ac:dyDescent="0.55000000000000004">
      <c r="A555" s="82" t="s">
        <v>427</v>
      </c>
      <c r="B555" s="65" t="s">
        <v>428</v>
      </c>
      <c r="C555" s="29">
        <v>4.3800000000000002E-4</v>
      </c>
      <c r="D555" s="30"/>
      <c r="E555" s="26">
        <v>4.1300000000000001E-4</v>
      </c>
      <c r="F555" s="31">
        <v>100</v>
      </c>
      <c r="G555" s="84"/>
    </row>
    <row r="556" spans="1:7" ht="15" customHeight="1" x14ac:dyDescent="0.55000000000000004">
      <c r="A556" s="309" t="s">
        <v>429</v>
      </c>
      <c r="B556" s="312" t="s">
        <v>430</v>
      </c>
      <c r="C556" s="315">
        <v>5.8500000000000002E-4</v>
      </c>
      <c r="D556" s="14" t="s">
        <v>58</v>
      </c>
      <c r="E556" s="19">
        <v>0</v>
      </c>
      <c r="F556" s="327">
        <v>100</v>
      </c>
      <c r="G556" s="353"/>
    </row>
    <row r="557" spans="1:7" ht="15" customHeight="1" x14ac:dyDescent="0.55000000000000004">
      <c r="A557" s="309"/>
      <c r="B557" s="312"/>
      <c r="C557" s="315"/>
      <c r="D557" s="21" t="s">
        <v>67</v>
      </c>
      <c r="E557" s="19">
        <v>2.6899999999999998E-4</v>
      </c>
      <c r="F557" s="327"/>
      <c r="G557" s="353"/>
    </row>
    <row r="558" spans="1:7" ht="15" customHeight="1" x14ac:dyDescent="0.55000000000000004">
      <c r="A558" s="309"/>
      <c r="B558" s="312"/>
      <c r="C558" s="315"/>
      <c r="D558" s="18" t="s">
        <v>115</v>
      </c>
      <c r="E558" s="19">
        <v>4.8799999999999999E-4</v>
      </c>
      <c r="F558" s="327"/>
      <c r="G558" s="353"/>
    </row>
    <row r="559" spans="1:7" ht="15" customHeight="1" x14ac:dyDescent="0.55000000000000004">
      <c r="A559" s="309"/>
      <c r="B559" s="312"/>
      <c r="C559" s="315"/>
      <c r="D559" s="167" t="s">
        <v>431</v>
      </c>
      <c r="E559" s="19">
        <v>5.3600000000000002E-4</v>
      </c>
      <c r="F559" s="327"/>
      <c r="G559" s="353"/>
    </row>
    <row r="560" spans="1:7" ht="15" customHeight="1" x14ac:dyDescent="0.55000000000000004">
      <c r="A560" s="309"/>
      <c r="B560" s="312"/>
      <c r="C560" s="315"/>
      <c r="D560" s="23" t="s">
        <v>55</v>
      </c>
      <c r="E560" s="26">
        <v>4.9100000000000001E-4</v>
      </c>
      <c r="F560" s="327"/>
      <c r="G560" s="353"/>
    </row>
    <row r="561" spans="1:11" ht="15" customHeight="1" x14ac:dyDescent="0.55000000000000004">
      <c r="A561" s="82" t="s">
        <v>432</v>
      </c>
      <c r="B561" s="65" t="s">
        <v>433</v>
      </c>
      <c r="C561" s="29">
        <v>3.2000000000000003E-4</v>
      </c>
      <c r="D561" s="30"/>
      <c r="E561" s="26">
        <v>2.6499999999999999E-4</v>
      </c>
      <c r="F561" s="31">
        <v>100</v>
      </c>
      <c r="G561" s="84"/>
    </row>
    <row r="562" spans="1:11" ht="15" customHeight="1" x14ac:dyDescent="0.55000000000000004">
      <c r="A562" s="82" t="s">
        <v>434</v>
      </c>
      <c r="B562" s="65" t="s">
        <v>435</v>
      </c>
      <c r="C562" s="29" t="s">
        <v>47</v>
      </c>
      <c r="D562" s="30"/>
      <c r="E562" s="26">
        <v>3.4299999999999999E-4</v>
      </c>
      <c r="F562" s="31" t="s">
        <v>53</v>
      </c>
      <c r="G562" s="84"/>
    </row>
    <row r="563" spans="1:11" ht="15" customHeight="1" x14ac:dyDescent="0.55000000000000004">
      <c r="A563" s="82" t="s">
        <v>436</v>
      </c>
      <c r="B563" s="65" t="s">
        <v>437</v>
      </c>
      <c r="C563" s="29" t="s">
        <v>47</v>
      </c>
      <c r="D563" s="30"/>
      <c r="E563" s="26">
        <v>3.7599999999999998E-4</v>
      </c>
      <c r="F563" s="31" t="s">
        <v>53</v>
      </c>
      <c r="G563" s="81"/>
    </row>
    <row r="564" spans="1:11" ht="15" customHeight="1" x14ac:dyDescent="0.55000000000000004">
      <c r="A564" s="309" t="s">
        <v>438</v>
      </c>
      <c r="B564" s="312" t="s">
        <v>439</v>
      </c>
      <c r="C564" s="315">
        <v>2.7300000000000002E-4</v>
      </c>
      <c r="D564" s="14" t="s">
        <v>58</v>
      </c>
      <c r="E564" s="15">
        <v>0</v>
      </c>
      <c r="F564" s="432">
        <v>100</v>
      </c>
      <c r="G564" s="434"/>
    </row>
    <row r="565" spans="1:11" ht="15" customHeight="1" x14ac:dyDescent="0.55000000000000004">
      <c r="A565" s="309"/>
      <c r="B565" s="312"/>
      <c r="C565" s="315"/>
      <c r="D565" s="25" t="s">
        <v>54</v>
      </c>
      <c r="E565" s="19">
        <v>4.73E-4</v>
      </c>
      <c r="F565" s="432"/>
      <c r="G565" s="434"/>
    </row>
    <row r="566" spans="1:11" ht="15" customHeight="1" x14ac:dyDescent="0.55000000000000004">
      <c r="A566" s="332"/>
      <c r="B566" s="333"/>
      <c r="C566" s="334"/>
      <c r="D566" s="87" t="s">
        <v>55</v>
      </c>
      <c r="E566" s="88">
        <v>4.8000000000000001E-4</v>
      </c>
      <c r="F566" s="433"/>
      <c r="G566" s="399"/>
    </row>
    <row r="567" spans="1:11" ht="15" customHeight="1" x14ac:dyDescent="0.55000000000000004">
      <c r="A567" s="310" t="s">
        <v>440</v>
      </c>
      <c r="B567" s="313" t="s">
        <v>441</v>
      </c>
      <c r="C567" s="316">
        <v>4.6799999999999999E-4</v>
      </c>
      <c r="D567" s="44" t="s">
        <v>58</v>
      </c>
      <c r="E567" s="17">
        <v>0</v>
      </c>
      <c r="F567" s="435">
        <v>99.74</v>
      </c>
      <c r="G567" s="438" t="s">
        <v>187</v>
      </c>
    </row>
    <row r="568" spans="1:11" ht="15" customHeight="1" x14ac:dyDescent="0.55000000000000004">
      <c r="A568" s="309"/>
      <c r="B568" s="312"/>
      <c r="C568" s="315"/>
      <c r="D568" s="25" t="s">
        <v>54</v>
      </c>
      <c r="E568" s="19">
        <v>4.26E-4</v>
      </c>
      <c r="F568" s="436"/>
      <c r="G568" s="434"/>
    </row>
    <row r="569" spans="1:11" ht="15" customHeight="1" x14ac:dyDescent="0.55000000000000004">
      <c r="A569" s="332"/>
      <c r="B569" s="333"/>
      <c r="C569" s="334"/>
      <c r="D569" s="168" t="s">
        <v>55</v>
      </c>
      <c r="E569" s="169">
        <v>5.4699999999999996E-4</v>
      </c>
      <c r="F569" s="437"/>
      <c r="G569" s="399"/>
    </row>
    <row r="570" spans="1:11" ht="15" customHeight="1" x14ac:dyDescent="0.55000000000000004">
      <c r="A570" s="310" t="s">
        <v>442</v>
      </c>
      <c r="B570" s="326" t="s">
        <v>443</v>
      </c>
      <c r="C570" s="316">
        <v>3.6699999999999998E-4</v>
      </c>
      <c r="D570" s="99" t="s">
        <v>101</v>
      </c>
      <c r="E570" s="45">
        <v>0</v>
      </c>
      <c r="F570" s="319">
        <v>100</v>
      </c>
      <c r="G570" s="390"/>
    </row>
    <row r="571" spans="1:11" ht="15" customHeight="1" x14ac:dyDescent="0.55000000000000004">
      <c r="A571" s="309"/>
      <c r="B571" s="325"/>
      <c r="C571" s="315"/>
      <c r="D571" s="41" t="s">
        <v>60</v>
      </c>
      <c r="E571" s="38">
        <v>4.6700000000000002E-4</v>
      </c>
      <c r="F571" s="327"/>
      <c r="G571" s="390"/>
    </row>
    <row r="572" spans="1:11" ht="15" customHeight="1" x14ac:dyDescent="0.55000000000000004">
      <c r="A572" s="309"/>
      <c r="B572" s="325"/>
      <c r="C572" s="315"/>
      <c r="D572" s="23" t="s">
        <v>55</v>
      </c>
      <c r="E572" s="24">
        <v>5.0100000000000003E-4</v>
      </c>
      <c r="F572" s="327"/>
      <c r="G572" s="390"/>
    </row>
    <row r="573" spans="1:11" ht="15" customHeight="1" x14ac:dyDescent="0.55000000000000004">
      <c r="A573" s="82" t="s">
        <v>444</v>
      </c>
      <c r="B573" s="65" t="s">
        <v>445</v>
      </c>
      <c r="C573" s="29">
        <v>5.7200000000000003E-4</v>
      </c>
      <c r="D573" s="30"/>
      <c r="E573" s="26">
        <v>6.0099999999999997E-4</v>
      </c>
      <c r="F573" s="31">
        <v>100</v>
      </c>
      <c r="G573" s="84"/>
    </row>
    <row r="574" spans="1:11" ht="15" customHeight="1" x14ac:dyDescent="0.55000000000000004">
      <c r="A574" s="82" t="s">
        <v>446</v>
      </c>
      <c r="B574" s="65" t="s">
        <v>447</v>
      </c>
      <c r="C574" s="29">
        <v>4.7600000000000002E-4</v>
      </c>
      <c r="D574" s="30"/>
      <c r="E574" s="26">
        <v>4.2000000000000002E-4</v>
      </c>
      <c r="F574" s="31" t="s">
        <v>53</v>
      </c>
      <c r="G574" s="84"/>
    </row>
    <row r="575" spans="1:11" ht="15" customHeight="1" x14ac:dyDescent="0.55000000000000004">
      <c r="A575" s="79" t="s">
        <v>448</v>
      </c>
      <c r="B575" s="134" t="s">
        <v>449</v>
      </c>
      <c r="C575" s="13">
        <v>4.55E-4</v>
      </c>
      <c r="D575" s="170" t="s">
        <v>101</v>
      </c>
      <c r="E575" s="128">
        <v>6.0000000000000002E-6</v>
      </c>
      <c r="F575" s="16">
        <v>100</v>
      </c>
      <c r="G575" s="81"/>
    </row>
    <row r="576" spans="1:11" x14ac:dyDescent="0.55000000000000004">
      <c r="A576" s="82" t="s">
        <v>450</v>
      </c>
      <c r="B576" s="65" t="s">
        <v>451</v>
      </c>
      <c r="C576" s="13">
        <v>4.3600000000000003E-4</v>
      </c>
      <c r="D576" s="171"/>
      <c r="E576" s="74">
        <v>4.86E-4</v>
      </c>
      <c r="F576" s="172">
        <v>96.5</v>
      </c>
      <c r="G576" s="81" t="s">
        <v>452</v>
      </c>
      <c r="K576" s="173"/>
    </row>
    <row r="577" spans="1:7" ht="14.25" customHeight="1" x14ac:dyDescent="0.55000000000000004">
      <c r="A577" s="421" t="s">
        <v>453</v>
      </c>
      <c r="B577" s="424" t="s">
        <v>454</v>
      </c>
      <c r="C577" s="427">
        <v>1.56E-4</v>
      </c>
      <c r="D577" s="174" t="s">
        <v>101</v>
      </c>
      <c r="E577" s="175">
        <v>0</v>
      </c>
      <c r="F577" s="429">
        <v>100</v>
      </c>
      <c r="G577" s="399"/>
    </row>
    <row r="578" spans="1:7" ht="15" customHeight="1" x14ac:dyDescent="0.55000000000000004">
      <c r="A578" s="422"/>
      <c r="B578" s="425"/>
      <c r="C578" s="427"/>
      <c r="D578" s="176" t="s">
        <v>60</v>
      </c>
      <c r="E578" s="138">
        <v>5.8699999999999996E-4</v>
      </c>
      <c r="F578" s="429"/>
      <c r="G578" s="399"/>
    </row>
    <row r="579" spans="1:7" ht="15" customHeight="1" x14ac:dyDescent="0.55000000000000004">
      <c r="A579" s="423"/>
      <c r="B579" s="426"/>
      <c r="C579" s="428"/>
      <c r="D579" s="177" t="s">
        <v>55</v>
      </c>
      <c r="E579" s="141">
        <v>5.0100000000000003E-4</v>
      </c>
      <c r="F579" s="430"/>
      <c r="G579" s="431"/>
    </row>
    <row r="580" spans="1:7" ht="15" customHeight="1" x14ac:dyDescent="0.55000000000000004">
      <c r="A580" s="415" t="s">
        <v>455</v>
      </c>
      <c r="B580" s="379" t="s">
        <v>456</v>
      </c>
      <c r="C580" s="396">
        <v>3.4E-5</v>
      </c>
      <c r="D580" s="129" t="s">
        <v>101</v>
      </c>
      <c r="E580" s="130">
        <v>0</v>
      </c>
      <c r="F580" s="397">
        <v>100</v>
      </c>
      <c r="G580" s="417"/>
    </row>
    <row r="581" spans="1:7" ht="15" customHeight="1" x14ac:dyDescent="0.55000000000000004">
      <c r="A581" s="415"/>
      <c r="B581" s="379"/>
      <c r="C581" s="350"/>
      <c r="D581" s="18" t="s">
        <v>60</v>
      </c>
      <c r="E581" s="130">
        <v>6.1399999999999996E-4</v>
      </c>
      <c r="F581" s="351"/>
      <c r="G581" s="417"/>
    </row>
    <row r="582" spans="1:7" ht="15" customHeight="1" x14ac:dyDescent="0.55000000000000004">
      <c r="A582" s="394"/>
      <c r="B582" s="416"/>
      <c r="C582" s="350"/>
      <c r="D582" s="178" t="s">
        <v>55</v>
      </c>
      <c r="E582" s="47">
        <v>0</v>
      </c>
      <c r="F582" s="351"/>
      <c r="G582" s="418"/>
    </row>
    <row r="583" spans="1:7" ht="15" customHeight="1" x14ac:dyDescent="0.55000000000000004">
      <c r="A583" s="108" t="s">
        <v>457</v>
      </c>
      <c r="B583" s="109" t="s">
        <v>458</v>
      </c>
      <c r="C583" s="76" t="s">
        <v>47</v>
      </c>
      <c r="D583" s="48"/>
      <c r="E583" s="76">
        <v>9.1699999999999995E-4</v>
      </c>
      <c r="F583" s="110" t="s">
        <v>53</v>
      </c>
      <c r="G583" s="111"/>
    </row>
    <row r="584" spans="1:7" ht="15" customHeight="1" x14ac:dyDescent="0.55000000000000004">
      <c r="A584" s="419" t="s">
        <v>459</v>
      </c>
      <c r="B584" s="420" t="s">
        <v>460</v>
      </c>
      <c r="C584" s="341">
        <v>1.4100000000000001E-4</v>
      </c>
      <c r="D584" s="44" t="s">
        <v>58</v>
      </c>
      <c r="E584" s="45">
        <v>0</v>
      </c>
      <c r="F584" s="318">
        <v>100</v>
      </c>
      <c r="G584" s="372"/>
    </row>
    <row r="585" spans="1:7" ht="15" customHeight="1" x14ac:dyDescent="0.55000000000000004">
      <c r="A585" s="419"/>
      <c r="B585" s="420"/>
      <c r="C585" s="341"/>
      <c r="D585" s="21" t="s">
        <v>54</v>
      </c>
      <c r="E585" s="19">
        <v>9.3300000000000002E-4</v>
      </c>
      <c r="F585" s="318"/>
      <c r="G585" s="372"/>
    </row>
    <row r="586" spans="1:7" ht="15" customHeight="1" x14ac:dyDescent="0.55000000000000004">
      <c r="A586" s="419"/>
      <c r="B586" s="420"/>
      <c r="C586" s="341"/>
      <c r="D586" s="23" t="s">
        <v>55</v>
      </c>
      <c r="E586" s="24">
        <v>5.2700000000000002E-4</v>
      </c>
      <c r="F586" s="318"/>
      <c r="G586" s="372"/>
    </row>
    <row r="587" spans="1:7" ht="15" customHeight="1" x14ac:dyDescent="0.55000000000000004">
      <c r="A587" s="439" t="s">
        <v>461</v>
      </c>
      <c r="B587" s="440" t="s">
        <v>462</v>
      </c>
      <c r="C587" s="315">
        <v>4.1899999999999999E-4</v>
      </c>
      <c r="D587" s="44" t="s">
        <v>58</v>
      </c>
      <c r="E587" s="45">
        <v>3.7800000000000003E-4</v>
      </c>
      <c r="F587" s="327">
        <v>51.49</v>
      </c>
      <c r="G587" s="353" t="s">
        <v>59</v>
      </c>
    </row>
    <row r="588" spans="1:7" ht="15" customHeight="1" x14ac:dyDescent="0.55000000000000004">
      <c r="A588" s="439"/>
      <c r="B588" s="440"/>
      <c r="C588" s="315"/>
      <c r="D588" s="21" t="s">
        <v>54</v>
      </c>
      <c r="E588" s="19">
        <v>5.7600000000000001E-4</v>
      </c>
      <c r="F588" s="327"/>
      <c r="G588" s="353"/>
    </row>
    <row r="589" spans="1:7" ht="15.75" customHeight="1" x14ac:dyDescent="0.55000000000000004">
      <c r="A589" s="439"/>
      <c r="B589" s="440"/>
      <c r="C589" s="315"/>
      <c r="D589" s="23" t="s">
        <v>55</v>
      </c>
      <c r="E589" s="26">
        <v>5.5500000000000005E-4</v>
      </c>
      <c r="F589" s="327"/>
      <c r="G589" s="353"/>
    </row>
    <row r="590" spans="1:7" ht="15" customHeight="1" x14ac:dyDescent="0.55000000000000004">
      <c r="A590" s="309" t="s">
        <v>463</v>
      </c>
      <c r="B590" s="325" t="s">
        <v>464</v>
      </c>
      <c r="C590" s="315">
        <v>2.0799999999999999E-4</v>
      </c>
      <c r="D590" s="14" t="s">
        <v>58</v>
      </c>
      <c r="E590" s="15">
        <v>0</v>
      </c>
      <c r="F590" s="327">
        <v>100</v>
      </c>
      <c r="G590" s="353"/>
    </row>
    <row r="591" spans="1:7" ht="15" customHeight="1" x14ac:dyDescent="0.55000000000000004">
      <c r="A591" s="309"/>
      <c r="B591" s="325"/>
      <c r="C591" s="315"/>
      <c r="D591" s="25" t="s">
        <v>54</v>
      </c>
      <c r="E591" s="19">
        <v>2.12E-4</v>
      </c>
      <c r="F591" s="327"/>
      <c r="G591" s="353"/>
    </row>
    <row r="592" spans="1:7" ht="15" customHeight="1" x14ac:dyDescent="0.55000000000000004">
      <c r="A592" s="309"/>
      <c r="B592" s="325"/>
      <c r="C592" s="315"/>
      <c r="D592" s="23" t="s">
        <v>55</v>
      </c>
      <c r="E592" s="24">
        <v>1.73E-4</v>
      </c>
      <c r="F592" s="327"/>
      <c r="G592" s="353"/>
    </row>
    <row r="593" spans="1:7" ht="15" customHeight="1" x14ac:dyDescent="0.55000000000000004">
      <c r="A593" s="309" t="s">
        <v>465</v>
      </c>
      <c r="B593" s="325" t="s">
        <v>466</v>
      </c>
      <c r="C593" s="315">
        <v>4.5300000000000001E-4</v>
      </c>
      <c r="D593" s="14" t="s">
        <v>58</v>
      </c>
      <c r="E593" s="15">
        <v>0</v>
      </c>
      <c r="F593" s="327">
        <v>8.68</v>
      </c>
      <c r="G593" s="353" t="s">
        <v>59</v>
      </c>
    </row>
    <row r="594" spans="1:7" ht="15" customHeight="1" x14ac:dyDescent="0.55000000000000004">
      <c r="A594" s="309"/>
      <c r="B594" s="325"/>
      <c r="C594" s="315"/>
      <c r="D594" s="25" t="s">
        <v>54</v>
      </c>
      <c r="E594" s="19">
        <v>5.4000000000000001E-4</v>
      </c>
      <c r="F594" s="327"/>
      <c r="G594" s="353"/>
    </row>
    <row r="595" spans="1:7" ht="15" customHeight="1" x14ac:dyDescent="0.55000000000000004">
      <c r="A595" s="332"/>
      <c r="B595" s="414"/>
      <c r="C595" s="334"/>
      <c r="D595" s="87" t="s">
        <v>55</v>
      </c>
      <c r="E595" s="88">
        <v>5.4500000000000002E-4</v>
      </c>
      <c r="F595" s="335"/>
      <c r="G595" s="364"/>
    </row>
    <row r="596" spans="1:7" ht="15" customHeight="1" x14ac:dyDescent="0.55000000000000004">
      <c r="A596" s="121" t="s">
        <v>467</v>
      </c>
      <c r="B596" s="132" t="s">
        <v>468</v>
      </c>
      <c r="C596" s="22">
        <v>4.8000000000000001E-5</v>
      </c>
      <c r="D596" s="36"/>
      <c r="E596" s="22">
        <v>4.37E-4</v>
      </c>
      <c r="F596" s="73">
        <v>100</v>
      </c>
      <c r="G596" s="133"/>
    </row>
    <row r="597" spans="1:7" ht="15" customHeight="1" x14ac:dyDescent="0.55000000000000004">
      <c r="A597" s="82" t="s">
        <v>469</v>
      </c>
      <c r="B597" s="83" t="s">
        <v>470</v>
      </c>
      <c r="C597" s="29" t="s">
        <v>47</v>
      </c>
      <c r="D597" s="30"/>
      <c r="E597" s="26">
        <v>5.4100000000000003E-4</v>
      </c>
      <c r="F597" s="43" t="s">
        <v>53</v>
      </c>
      <c r="G597" s="84"/>
    </row>
    <row r="598" spans="1:7" ht="15" customHeight="1" x14ac:dyDescent="0.55000000000000004">
      <c r="A598" s="82" t="s">
        <v>471</v>
      </c>
      <c r="B598" s="65" t="s">
        <v>472</v>
      </c>
      <c r="C598" s="29">
        <v>4.0700000000000003E-4</v>
      </c>
      <c r="D598" s="30"/>
      <c r="E598" s="26">
        <v>3.8299999999999999E-4</v>
      </c>
      <c r="F598" s="31">
        <v>100</v>
      </c>
      <c r="G598" s="84"/>
    </row>
    <row r="599" spans="1:7" ht="15" customHeight="1" x14ac:dyDescent="0.55000000000000004">
      <c r="A599" s="82" t="s">
        <v>473</v>
      </c>
      <c r="B599" s="65" t="s">
        <v>474</v>
      </c>
      <c r="C599" s="29">
        <v>3.8699999999999997E-4</v>
      </c>
      <c r="D599" s="30"/>
      <c r="E599" s="26">
        <v>3.3100000000000002E-4</v>
      </c>
      <c r="F599" s="31">
        <v>100</v>
      </c>
      <c r="G599" s="84"/>
    </row>
    <row r="600" spans="1:7" ht="30" customHeight="1" x14ac:dyDescent="0.55000000000000004">
      <c r="A600" s="82" t="s">
        <v>475</v>
      </c>
      <c r="B600" s="65" t="s">
        <v>476</v>
      </c>
      <c r="C600" s="29">
        <v>4.66E-4</v>
      </c>
      <c r="D600" s="30"/>
      <c r="E600" s="26">
        <v>4.0900000000000002E-4</v>
      </c>
      <c r="F600" s="31">
        <v>46.15</v>
      </c>
      <c r="G600" s="84" t="s">
        <v>59</v>
      </c>
    </row>
    <row r="601" spans="1:7" ht="30" customHeight="1" x14ac:dyDescent="0.55000000000000004">
      <c r="A601" s="82" t="s">
        <v>477</v>
      </c>
      <c r="B601" s="65" t="s">
        <v>478</v>
      </c>
      <c r="C601" s="29">
        <v>4.0499999999999998E-4</v>
      </c>
      <c r="D601" s="30"/>
      <c r="E601" s="147">
        <v>4.1300000000000001E-4</v>
      </c>
      <c r="F601" s="31">
        <v>100</v>
      </c>
      <c r="G601" s="84"/>
    </row>
    <row r="602" spans="1:7" ht="15" customHeight="1" x14ac:dyDescent="0.55000000000000004">
      <c r="A602" s="309" t="s">
        <v>479</v>
      </c>
      <c r="B602" s="312" t="s">
        <v>480</v>
      </c>
      <c r="C602" s="315">
        <v>2.9700000000000001E-4</v>
      </c>
      <c r="D602" s="179" t="s">
        <v>58</v>
      </c>
      <c r="E602" s="138">
        <v>0</v>
      </c>
      <c r="F602" s="362">
        <v>96.75</v>
      </c>
      <c r="G602" s="353" t="s">
        <v>59</v>
      </c>
    </row>
    <row r="603" spans="1:7" ht="15" customHeight="1" x14ac:dyDescent="0.55000000000000004">
      <c r="A603" s="309"/>
      <c r="B603" s="312"/>
      <c r="C603" s="315"/>
      <c r="D603" s="25" t="s">
        <v>54</v>
      </c>
      <c r="E603" s="19">
        <v>2.7399999999999999E-4</v>
      </c>
      <c r="F603" s="362"/>
      <c r="G603" s="353"/>
    </row>
    <row r="604" spans="1:7" ht="15" customHeight="1" x14ac:dyDescent="0.55000000000000004">
      <c r="A604" s="309"/>
      <c r="B604" s="312"/>
      <c r="C604" s="315"/>
      <c r="D604" s="23" t="s">
        <v>55</v>
      </c>
      <c r="E604" s="22">
        <v>4.2000000000000002E-4</v>
      </c>
      <c r="F604" s="362"/>
      <c r="G604" s="353"/>
    </row>
    <row r="605" spans="1:7" ht="30" customHeight="1" x14ac:dyDescent="0.55000000000000004">
      <c r="A605" s="79" t="s">
        <v>481</v>
      </c>
      <c r="B605" s="134" t="s">
        <v>482</v>
      </c>
      <c r="C605" s="13">
        <v>4.6500000000000003E-4</v>
      </c>
      <c r="D605" s="25"/>
      <c r="E605" s="26">
        <v>5.0299999999999997E-4</v>
      </c>
      <c r="F605" s="16">
        <v>92.01</v>
      </c>
      <c r="G605" s="81" t="s">
        <v>187</v>
      </c>
    </row>
    <row r="606" spans="1:7" ht="15" customHeight="1" x14ac:dyDescent="0.55000000000000004">
      <c r="A606" s="82" t="s">
        <v>483</v>
      </c>
      <c r="B606" s="65" t="s">
        <v>484</v>
      </c>
      <c r="C606" s="29">
        <v>5.1999999999999995E-4</v>
      </c>
      <c r="D606" s="30"/>
      <c r="E606" s="26">
        <v>5.3700000000000004E-4</v>
      </c>
      <c r="F606" s="31">
        <v>100</v>
      </c>
      <c r="G606" s="84"/>
    </row>
    <row r="607" spans="1:7" ht="15" customHeight="1" x14ac:dyDescent="0.55000000000000004">
      <c r="A607" s="309" t="s">
        <v>485</v>
      </c>
      <c r="B607" s="312" t="s">
        <v>486</v>
      </c>
      <c r="C607" s="315">
        <v>3.2200000000000002E-4</v>
      </c>
      <c r="D607" s="14" t="s">
        <v>58</v>
      </c>
      <c r="E607" s="158">
        <v>0</v>
      </c>
      <c r="F607" s="327">
        <v>100</v>
      </c>
      <c r="G607" s="353"/>
    </row>
    <row r="608" spans="1:7" ht="15" customHeight="1" x14ac:dyDescent="0.55000000000000004">
      <c r="A608" s="309"/>
      <c r="B608" s="312"/>
      <c r="C608" s="315"/>
      <c r="D608" s="25" t="s">
        <v>54</v>
      </c>
      <c r="E608" s="19">
        <v>4.57E-4</v>
      </c>
      <c r="F608" s="327"/>
      <c r="G608" s="353"/>
    </row>
    <row r="609" spans="1:7" ht="15" customHeight="1" x14ac:dyDescent="0.55000000000000004">
      <c r="A609" s="309"/>
      <c r="B609" s="312"/>
      <c r="C609" s="315"/>
      <c r="D609" s="23" t="s">
        <v>55</v>
      </c>
      <c r="E609" s="22">
        <v>4.5199999999999998E-4</v>
      </c>
      <c r="F609" s="327"/>
      <c r="G609" s="353"/>
    </row>
    <row r="610" spans="1:7" ht="26" x14ac:dyDescent="0.55000000000000004">
      <c r="A610" s="82" t="s">
        <v>487</v>
      </c>
      <c r="B610" s="65" t="s">
        <v>488</v>
      </c>
      <c r="C610" s="29">
        <v>4.3300000000000001E-4</v>
      </c>
      <c r="D610" s="30"/>
      <c r="E610" s="26">
        <v>3.7800000000000003E-4</v>
      </c>
      <c r="F610" s="31">
        <v>18.989999999999998</v>
      </c>
      <c r="G610" s="84" t="s">
        <v>59</v>
      </c>
    </row>
    <row r="611" spans="1:7" ht="15" customHeight="1" x14ac:dyDescent="0.55000000000000004">
      <c r="A611" s="82" t="s">
        <v>489</v>
      </c>
      <c r="B611" s="65" t="s">
        <v>490</v>
      </c>
      <c r="C611" s="29">
        <v>3.3799999999999998E-4</v>
      </c>
      <c r="D611" s="30"/>
      <c r="E611" s="26">
        <v>3.6699999999999998E-4</v>
      </c>
      <c r="F611" s="31">
        <v>100</v>
      </c>
      <c r="G611" s="84"/>
    </row>
    <row r="612" spans="1:7" ht="15" customHeight="1" x14ac:dyDescent="0.55000000000000004">
      <c r="A612" s="82" t="s">
        <v>491</v>
      </c>
      <c r="B612" s="65" t="s">
        <v>492</v>
      </c>
      <c r="C612" s="29">
        <v>3.2400000000000001E-4</v>
      </c>
      <c r="D612" s="30"/>
      <c r="E612" s="26">
        <v>4.0999999999999999E-4</v>
      </c>
      <c r="F612" s="31">
        <v>100</v>
      </c>
      <c r="G612" s="84"/>
    </row>
    <row r="613" spans="1:7" ht="15" customHeight="1" x14ac:dyDescent="0.55000000000000004">
      <c r="A613" s="309" t="s">
        <v>493</v>
      </c>
      <c r="B613" s="312" t="s">
        <v>494</v>
      </c>
      <c r="C613" s="315">
        <v>4.37E-4</v>
      </c>
      <c r="D613" s="14" t="s">
        <v>58</v>
      </c>
      <c r="E613" s="15">
        <v>0</v>
      </c>
      <c r="F613" s="327">
        <v>100</v>
      </c>
      <c r="G613" s="353"/>
    </row>
    <row r="614" spans="1:7" ht="15" customHeight="1" x14ac:dyDescent="0.55000000000000004">
      <c r="A614" s="309"/>
      <c r="B614" s="312"/>
      <c r="C614" s="315"/>
      <c r="D614" s="25" t="s">
        <v>54</v>
      </c>
      <c r="E614" s="19">
        <v>3.8200000000000002E-4</v>
      </c>
      <c r="F614" s="327"/>
      <c r="G614" s="353"/>
    </row>
    <row r="615" spans="1:7" ht="15" customHeight="1" x14ac:dyDescent="0.55000000000000004">
      <c r="A615" s="309"/>
      <c r="B615" s="312"/>
      <c r="C615" s="315"/>
      <c r="D615" s="23" t="s">
        <v>55</v>
      </c>
      <c r="E615" s="24">
        <v>4.4000000000000002E-4</v>
      </c>
      <c r="F615" s="327"/>
      <c r="G615" s="353"/>
    </row>
    <row r="616" spans="1:7" ht="15" customHeight="1" x14ac:dyDescent="0.55000000000000004">
      <c r="A616" s="82" t="s">
        <v>495</v>
      </c>
      <c r="B616" s="65" t="s">
        <v>496</v>
      </c>
      <c r="C616" s="29">
        <v>4.0400000000000001E-4</v>
      </c>
      <c r="D616" s="30"/>
      <c r="E616" s="26">
        <v>4.2299999999999998E-4</v>
      </c>
      <c r="F616" s="31">
        <v>100</v>
      </c>
      <c r="G616" s="84"/>
    </row>
    <row r="617" spans="1:7" ht="15" customHeight="1" x14ac:dyDescent="0.55000000000000004">
      <c r="A617" s="82" t="s">
        <v>497</v>
      </c>
      <c r="B617" s="65" t="s">
        <v>498</v>
      </c>
      <c r="C617" s="29">
        <v>4.7899999999999999E-4</v>
      </c>
      <c r="D617" s="30"/>
      <c r="E617" s="26">
        <v>4.2299999999999998E-4</v>
      </c>
      <c r="F617" s="31">
        <v>100</v>
      </c>
      <c r="G617" s="84"/>
    </row>
    <row r="618" spans="1:7" ht="15" customHeight="1" x14ac:dyDescent="0.55000000000000004">
      <c r="A618" s="82" t="s">
        <v>499</v>
      </c>
      <c r="B618" s="65" t="s">
        <v>500</v>
      </c>
      <c r="C618" s="29">
        <v>5.62E-4</v>
      </c>
      <c r="D618" s="30"/>
      <c r="E618" s="26">
        <v>5.2400000000000005E-4</v>
      </c>
      <c r="F618" s="31">
        <v>100</v>
      </c>
      <c r="G618" s="84"/>
    </row>
    <row r="619" spans="1:7" ht="15" customHeight="1" x14ac:dyDescent="0.55000000000000004">
      <c r="A619" s="82" t="s">
        <v>501</v>
      </c>
      <c r="B619" s="65" t="s">
        <v>502</v>
      </c>
      <c r="C619" s="29">
        <v>0</v>
      </c>
      <c r="D619" s="30"/>
      <c r="E619" s="26">
        <v>5.9500000000000004E-4</v>
      </c>
      <c r="F619" s="31">
        <v>100</v>
      </c>
      <c r="G619" s="84"/>
    </row>
    <row r="620" spans="1:7" ht="15" customHeight="1" x14ac:dyDescent="0.55000000000000004">
      <c r="A620" s="82" t="s">
        <v>503</v>
      </c>
      <c r="B620" s="65" t="s">
        <v>504</v>
      </c>
      <c r="C620" s="29">
        <v>4.7899999999999999E-4</v>
      </c>
      <c r="D620" s="30"/>
      <c r="E620" s="26">
        <v>4.2400000000000001E-4</v>
      </c>
      <c r="F620" s="31">
        <v>100</v>
      </c>
      <c r="G620" s="84"/>
    </row>
    <row r="621" spans="1:7" ht="15" customHeight="1" x14ac:dyDescent="0.55000000000000004">
      <c r="A621" s="309" t="s">
        <v>505</v>
      </c>
      <c r="B621" s="312" t="s">
        <v>506</v>
      </c>
      <c r="C621" s="315">
        <v>4.5100000000000001E-4</v>
      </c>
      <c r="D621" s="14" t="s">
        <v>58</v>
      </c>
      <c r="E621" s="15">
        <v>0</v>
      </c>
      <c r="F621" s="327">
        <v>100</v>
      </c>
      <c r="G621" s="353"/>
    </row>
    <row r="622" spans="1:7" ht="15" customHeight="1" x14ac:dyDescent="0.55000000000000004">
      <c r="A622" s="309"/>
      <c r="B622" s="312"/>
      <c r="C622" s="315"/>
      <c r="D622" s="25" t="s">
        <v>54</v>
      </c>
      <c r="E622" s="19">
        <v>4.5600000000000003E-4</v>
      </c>
      <c r="F622" s="327"/>
      <c r="G622" s="353"/>
    </row>
    <row r="623" spans="1:7" ht="15" customHeight="1" x14ac:dyDescent="0.55000000000000004">
      <c r="A623" s="332"/>
      <c r="B623" s="333"/>
      <c r="C623" s="334"/>
      <c r="D623" s="87" t="s">
        <v>55</v>
      </c>
      <c r="E623" s="88">
        <v>3.0800000000000001E-4</v>
      </c>
      <c r="F623" s="335"/>
      <c r="G623" s="364"/>
    </row>
    <row r="624" spans="1:7" ht="15" customHeight="1" x14ac:dyDescent="0.55000000000000004">
      <c r="A624" s="310" t="s">
        <v>507</v>
      </c>
      <c r="B624" s="313" t="s">
        <v>508</v>
      </c>
      <c r="C624" s="316">
        <v>5.3300000000000005E-4</v>
      </c>
      <c r="D624" s="44" t="s">
        <v>58</v>
      </c>
      <c r="E624" s="45">
        <v>0</v>
      </c>
      <c r="F624" s="319">
        <v>99.58</v>
      </c>
      <c r="G624" s="390" t="s">
        <v>59</v>
      </c>
    </row>
    <row r="625" spans="1:7" ht="15" customHeight="1" x14ac:dyDescent="0.55000000000000004">
      <c r="A625" s="309"/>
      <c r="B625" s="312"/>
      <c r="C625" s="315"/>
      <c r="D625" s="21" t="s">
        <v>67</v>
      </c>
      <c r="E625" s="19">
        <v>0</v>
      </c>
      <c r="F625" s="327"/>
      <c r="G625" s="353"/>
    </row>
    <row r="626" spans="1:7" ht="15" customHeight="1" x14ac:dyDescent="0.55000000000000004">
      <c r="A626" s="309"/>
      <c r="B626" s="312"/>
      <c r="C626" s="315"/>
      <c r="D626" s="18" t="s">
        <v>130</v>
      </c>
      <c r="E626" s="19">
        <v>5.4100000000000003E-4</v>
      </c>
      <c r="F626" s="327"/>
      <c r="G626" s="353"/>
    </row>
    <row r="627" spans="1:7" ht="15" customHeight="1" x14ac:dyDescent="0.55000000000000004">
      <c r="A627" s="309"/>
      <c r="B627" s="312"/>
      <c r="C627" s="334"/>
      <c r="D627" s="23" t="s">
        <v>55</v>
      </c>
      <c r="E627" s="24">
        <v>5.3300000000000005E-4</v>
      </c>
      <c r="F627" s="327"/>
      <c r="G627" s="353"/>
    </row>
    <row r="628" spans="1:7" ht="15" customHeight="1" x14ac:dyDescent="0.55000000000000004">
      <c r="A628" s="309" t="s">
        <v>509</v>
      </c>
      <c r="B628" s="312" t="s">
        <v>510</v>
      </c>
      <c r="C628" s="316">
        <v>4.7699999999999999E-4</v>
      </c>
      <c r="D628" s="14" t="s">
        <v>58</v>
      </c>
      <c r="E628" s="15">
        <v>0</v>
      </c>
      <c r="F628" s="327">
        <v>96.96</v>
      </c>
      <c r="G628" s="353" t="s">
        <v>59</v>
      </c>
    </row>
    <row r="629" spans="1:7" ht="15" customHeight="1" x14ac:dyDescent="0.55000000000000004">
      <c r="A629" s="309"/>
      <c r="B629" s="312"/>
      <c r="C629" s="316"/>
      <c r="D629" s="21" t="s">
        <v>67</v>
      </c>
      <c r="E629" s="19">
        <v>0</v>
      </c>
      <c r="F629" s="327"/>
      <c r="G629" s="353"/>
    </row>
    <row r="630" spans="1:7" ht="15" customHeight="1" x14ac:dyDescent="0.55000000000000004">
      <c r="A630" s="309"/>
      <c r="B630" s="312"/>
      <c r="C630" s="316"/>
      <c r="D630" s="18" t="s">
        <v>115</v>
      </c>
      <c r="E630" s="19">
        <v>0</v>
      </c>
      <c r="F630" s="327"/>
      <c r="G630" s="353"/>
    </row>
    <row r="631" spans="1:7" ht="15" customHeight="1" x14ac:dyDescent="0.55000000000000004">
      <c r="A631" s="309"/>
      <c r="B631" s="312"/>
      <c r="C631" s="316"/>
      <c r="D631" s="18" t="s">
        <v>116</v>
      </c>
      <c r="E631" s="19">
        <v>4.7100000000000001E-4</v>
      </c>
      <c r="F631" s="327"/>
      <c r="G631" s="353"/>
    </row>
    <row r="632" spans="1:7" ht="15" customHeight="1" x14ac:dyDescent="0.55000000000000004">
      <c r="A632" s="332"/>
      <c r="B632" s="333"/>
      <c r="C632" s="331"/>
      <c r="D632" s="87" t="s">
        <v>55</v>
      </c>
      <c r="E632" s="88">
        <v>4.8299999999999998E-4</v>
      </c>
      <c r="F632" s="335"/>
      <c r="G632" s="364"/>
    </row>
    <row r="633" spans="1:7" ht="15" customHeight="1" x14ac:dyDescent="0.55000000000000004">
      <c r="A633" s="310" t="s">
        <v>511</v>
      </c>
      <c r="B633" s="409" t="s">
        <v>1259</v>
      </c>
      <c r="C633" s="316">
        <v>4.57E-4</v>
      </c>
      <c r="D633" s="44" t="s">
        <v>58</v>
      </c>
      <c r="E633" s="45">
        <v>0</v>
      </c>
      <c r="F633" s="410">
        <v>99.97</v>
      </c>
      <c r="G633" s="390" t="s">
        <v>59</v>
      </c>
    </row>
    <row r="634" spans="1:7" ht="15" customHeight="1" x14ac:dyDescent="0.55000000000000004">
      <c r="A634" s="309"/>
      <c r="B634" s="325"/>
      <c r="C634" s="315"/>
      <c r="D634" s="21" t="s">
        <v>67</v>
      </c>
      <c r="E634" s="19">
        <v>0</v>
      </c>
      <c r="F634" s="411"/>
      <c r="G634" s="353"/>
    </row>
    <row r="635" spans="1:7" ht="15" customHeight="1" x14ac:dyDescent="0.55000000000000004">
      <c r="A635" s="309"/>
      <c r="B635" s="325"/>
      <c r="C635" s="315"/>
      <c r="D635" s="21" t="s">
        <v>68</v>
      </c>
      <c r="E635" s="19">
        <v>0</v>
      </c>
      <c r="F635" s="411"/>
      <c r="G635" s="353"/>
    </row>
    <row r="636" spans="1:7" ht="15" customHeight="1" x14ac:dyDescent="0.55000000000000004">
      <c r="A636" s="309"/>
      <c r="B636" s="325"/>
      <c r="C636" s="315"/>
      <c r="D636" s="21" t="s">
        <v>69</v>
      </c>
      <c r="E636" s="19">
        <v>0</v>
      </c>
      <c r="F636" s="411"/>
      <c r="G636" s="353"/>
    </row>
    <row r="637" spans="1:7" ht="15" customHeight="1" x14ac:dyDescent="0.55000000000000004">
      <c r="A637" s="309"/>
      <c r="B637" s="325"/>
      <c r="C637" s="315"/>
      <c r="D637" s="21" t="s">
        <v>70</v>
      </c>
      <c r="E637" s="19">
        <v>0</v>
      </c>
      <c r="F637" s="411"/>
      <c r="G637" s="353"/>
    </row>
    <row r="638" spans="1:7" ht="15" customHeight="1" x14ac:dyDescent="0.55000000000000004">
      <c r="A638" s="309"/>
      <c r="B638" s="325"/>
      <c r="C638" s="315"/>
      <c r="D638" s="21" t="s">
        <v>71</v>
      </c>
      <c r="E638" s="19">
        <v>0</v>
      </c>
      <c r="F638" s="411"/>
      <c r="G638" s="353"/>
    </row>
    <row r="639" spans="1:7" ht="15" customHeight="1" x14ac:dyDescent="0.55000000000000004">
      <c r="A639" s="309"/>
      <c r="B639" s="325"/>
      <c r="C639" s="315"/>
      <c r="D639" s="21" t="s">
        <v>72</v>
      </c>
      <c r="E639" s="19">
        <v>0</v>
      </c>
      <c r="F639" s="411"/>
      <c r="G639" s="353"/>
    </row>
    <row r="640" spans="1:7" ht="15" customHeight="1" x14ac:dyDescent="0.55000000000000004">
      <c r="A640" s="309"/>
      <c r="B640" s="325"/>
      <c r="C640" s="315"/>
      <c r="D640" s="21" t="s">
        <v>93</v>
      </c>
      <c r="E640" s="19">
        <v>0</v>
      </c>
      <c r="F640" s="411"/>
      <c r="G640" s="353"/>
    </row>
    <row r="641" spans="1:7" ht="15" customHeight="1" x14ac:dyDescent="0.55000000000000004">
      <c r="A641" s="309"/>
      <c r="B641" s="325"/>
      <c r="C641" s="315"/>
      <c r="D641" s="21" t="s">
        <v>332</v>
      </c>
      <c r="E641" s="19">
        <v>0</v>
      </c>
      <c r="F641" s="411"/>
      <c r="G641" s="353"/>
    </row>
    <row r="642" spans="1:7" ht="15" customHeight="1" x14ac:dyDescent="0.55000000000000004">
      <c r="A642" s="309"/>
      <c r="B642" s="325"/>
      <c r="C642" s="315"/>
      <c r="D642" s="18" t="s">
        <v>95</v>
      </c>
      <c r="E642" s="19">
        <v>0</v>
      </c>
      <c r="F642" s="411"/>
      <c r="G642" s="353"/>
    </row>
    <row r="643" spans="1:7" ht="15" customHeight="1" x14ac:dyDescent="0.55000000000000004">
      <c r="A643" s="309"/>
      <c r="B643" s="325"/>
      <c r="C643" s="315"/>
      <c r="D643" s="18" t="s">
        <v>245</v>
      </c>
      <c r="E643" s="19">
        <v>0</v>
      </c>
      <c r="F643" s="411"/>
      <c r="G643" s="353"/>
    </row>
    <row r="644" spans="1:7" ht="15" customHeight="1" x14ac:dyDescent="0.55000000000000004">
      <c r="A644" s="309"/>
      <c r="B644" s="325"/>
      <c r="C644" s="315"/>
      <c r="D644" s="18" t="s">
        <v>512</v>
      </c>
      <c r="E644" s="94">
        <v>3.8999999999999999E-4</v>
      </c>
      <c r="F644" s="411"/>
      <c r="G644" s="353"/>
    </row>
    <row r="645" spans="1:7" ht="15" customHeight="1" x14ac:dyDescent="0.55000000000000004">
      <c r="A645" s="309"/>
      <c r="B645" s="325"/>
      <c r="C645" s="315"/>
      <c r="D645" s="23" t="s">
        <v>55</v>
      </c>
      <c r="E645" s="24">
        <v>4.5100000000000001E-4</v>
      </c>
      <c r="F645" s="411"/>
      <c r="G645" s="353"/>
    </row>
    <row r="646" spans="1:7" ht="15" customHeight="1" x14ac:dyDescent="0.55000000000000004">
      <c r="A646" s="309" t="s">
        <v>513</v>
      </c>
      <c r="B646" s="312" t="s">
        <v>514</v>
      </c>
      <c r="C646" s="406">
        <v>4.3300000000000001E-4</v>
      </c>
      <c r="D646" s="14" t="s">
        <v>58</v>
      </c>
      <c r="E646" s="15">
        <v>0</v>
      </c>
      <c r="F646" s="327">
        <v>99.85</v>
      </c>
      <c r="G646" s="353" t="s">
        <v>59</v>
      </c>
    </row>
    <row r="647" spans="1:7" ht="15" customHeight="1" x14ac:dyDescent="0.55000000000000004">
      <c r="A647" s="309"/>
      <c r="B647" s="312"/>
      <c r="C647" s="406"/>
      <c r="D647" s="21" t="s">
        <v>54</v>
      </c>
      <c r="E647" s="19">
        <v>4.5899999999999999E-4</v>
      </c>
      <c r="F647" s="327"/>
      <c r="G647" s="353"/>
    </row>
    <row r="648" spans="1:7" ht="15" customHeight="1" x14ac:dyDescent="0.55000000000000004">
      <c r="A648" s="309"/>
      <c r="B648" s="312"/>
      <c r="C648" s="406"/>
      <c r="D648" s="23" t="s">
        <v>55</v>
      </c>
      <c r="E648" s="24">
        <v>3.8200000000000002E-4</v>
      </c>
      <c r="F648" s="327"/>
      <c r="G648" s="353"/>
    </row>
    <row r="649" spans="1:7" ht="15" customHeight="1" x14ac:dyDescent="0.55000000000000004">
      <c r="A649" s="309" t="s">
        <v>515</v>
      </c>
      <c r="B649" s="325" t="s">
        <v>516</v>
      </c>
      <c r="C649" s="406">
        <v>4.8700000000000002E-4</v>
      </c>
      <c r="D649" s="14" t="s">
        <v>58</v>
      </c>
      <c r="E649" s="15">
        <v>0</v>
      </c>
      <c r="F649" s="327">
        <v>99.33</v>
      </c>
      <c r="G649" s="353" t="s">
        <v>59</v>
      </c>
    </row>
    <row r="650" spans="1:7" ht="15" customHeight="1" x14ac:dyDescent="0.55000000000000004">
      <c r="A650" s="309"/>
      <c r="B650" s="312"/>
      <c r="C650" s="406"/>
      <c r="D650" s="18" t="s">
        <v>60</v>
      </c>
      <c r="E650" s="19">
        <v>5.1400000000000003E-4</v>
      </c>
      <c r="F650" s="327"/>
      <c r="G650" s="353"/>
    </row>
    <row r="651" spans="1:7" ht="15" customHeight="1" x14ac:dyDescent="0.55000000000000004">
      <c r="A651" s="354"/>
      <c r="B651" s="355"/>
      <c r="C651" s="407"/>
      <c r="D651" s="23" t="s">
        <v>55</v>
      </c>
      <c r="E651" s="24">
        <v>4.84E-4</v>
      </c>
      <c r="F651" s="357"/>
      <c r="G651" s="358"/>
    </row>
    <row r="652" spans="1:7" ht="15" customHeight="1" x14ac:dyDescent="0.55000000000000004">
      <c r="A652" s="310" t="s">
        <v>517</v>
      </c>
      <c r="B652" s="412" t="s">
        <v>518</v>
      </c>
      <c r="C652" s="316">
        <v>3.6000000000000002E-4</v>
      </c>
      <c r="D652" s="44" t="s">
        <v>58</v>
      </c>
      <c r="E652" s="45">
        <v>0</v>
      </c>
      <c r="F652" s="319">
        <v>100</v>
      </c>
      <c r="G652" s="390"/>
    </row>
    <row r="653" spans="1:7" ht="15" customHeight="1" x14ac:dyDescent="0.55000000000000004">
      <c r="A653" s="309"/>
      <c r="B653" s="413"/>
      <c r="C653" s="315"/>
      <c r="D653" s="21" t="s">
        <v>67</v>
      </c>
      <c r="E653" s="19">
        <v>0</v>
      </c>
      <c r="F653" s="327"/>
      <c r="G653" s="353"/>
    </row>
    <row r="654" spans="1:7" ht="15" customHeight="1" x14ac:dyDescent="0.55000000000000004">
      <c r="A654" s="309"/>
      <c r="B654" s="413"/>
      <c r="C654" s="315"/>
      <c r="D654" s="21" t="s">
        <v>68</v>
      </c>
      <c r="E654" s="19">
        <v>0</v>
      </c>
      <c r="F654" s="327"/>
      <c r="G654" s="353"/>
    </row>
    <row r="655" spans="1:7" ht="15" customHeight="1" x14ac:dyDescent="0.55000000000000004">
      <c r="A655" s="309"/>
      <c r="B655" s="413"/>
      <c r="C655" s="315"/>
      <c r="D655" s="21" t="s">
        <v>69</v>
      </c>
      <c r="E655" s="19">
        <v>0</v>
      </c>
      <c r="F655" s="327"/>
      <c r="G655" s="353"/>
    </row>
    <row r="656" spans="1:7" ht="15" customHeight="1" x14ac:dyDescent="0.55000000000000004">
      <c r="A656" s="309"/>
      <c r="B656" s="413"/>
      <c r="C656" s="315"/>
      <c r="D656" s="21" t="s">
        <v>70</v>
      </c>
      <c r="E656" s="19">
        <v>0</v>
      </c>
      <c r="F656" s="327"/>
      <c r="G656" s="353"/>
    </row>
    <row r="657" spans="1:7" ht="15" customHeight="1" x14ac:dyDescent="0.55000000000000004">
      <c r="A657" s="309"/>
      <c r="B657" s="413"/>
      <c r="C657" s="315"/>
      <c r="D657" s="18" t="s">
        <v>119</v>
      </c>
      <c r="E657" s="19">
        <v>0</v>
      </c>
      <c r="F657" s="327"/>
      <c r="G657" s="353"/>
    </row>
    <row r="658" spans="1:7" ht="15" customHeight="1" x14ac:dyDescent="0.55000000000000004">
      <c r="A658" s="309"/>
      <c r="B658" s="413"/>
      <c r="C658" s="315"/>
      <c r="D658" s="18" t="s">
        <v>140</v>
      </c>
      <c r="E658" s="19">
        <v>0</v>
      </c>
      <c r="F658" s="327"/>
      <c r="G658" s="353"/>
    </row>
    <row r="659" spans="1:7" ht="15" customHeight="1" x14ac:dyDescent="0.55000000000000004">
      <c r="A659" s="309"/>
      <c r="B659" s="413"/>
      <c r="C659" s="315"/>
      <c r="D659" s="18" t="s">
        <v>73</v>
      </c>
      <c r="E659" s="19">
        <v>0</v>
      </c>
      <c r="F659" s="327"/>
      <c r="G659" s="353"/>
    </row>
    <row r="660" spans="1:7" ht="15" customHeight="1" x14ac:dyDescent="0.55000000000000004">
      <c r="A660" s="309"/>
      <c r="B660" s="413"/>
      <c r="C660" s="315"/>
      <c r="D660" s="18" t="s">
        <v>74</v>
      </c>
      <c r="E660" s="19">
        <v>4.3399999999999998E-4</v>
      </c>
      <c r="F660" s="327"/>
      <c r="G660" s="353"/>
    </row>
    <row r="661" spans="1:7" ht="15" customHeight="1" x14ac:dyDescent="0.55000000000000004">
      <c r="A661" s="309"/>
      <c r="B661" s="413"/>
      <c r="C661" s="315"/>
      <c r="D661" s="23" t="s">
        <v>55</v>
      </c>
      <c r="E661" s="24">
        <v>3.0899999999999998E-4</v>
      </c>
      <c r="F661" s="327"/>
      <c r="G661" s="353"/>
    </row>
    <row r="662" spans="1:7" ht="15" customHeight="1" x14ac:dyDescent="0.55000000000000004">
      <c r="A662" s="309" t="s">
        <v>519</v>
      </c>
      <c r="B662" s="325" t="s">
        <v>520</v>
      </c>
      <c r="C662" s="402">
        <v>5.3700000000000004E-4</v>
      </c>
      <c r="D662" s="14" t="s">
        <v>58</v>
      </c>
      <c r="E662" s="15">
        <v>0</v>
      </c>
      <c r="F662" s="327">
        <v>99.89</v>
      </c>
      <c r="G662" s="353" t="s">
        <v>59</v>
      </c>
    </row>
    <row r="663" spans="1:7" ht="15" customHeight="1" x14ac:dyDescent="0.55000000000000004">
      <c r="A663" s="309"/>
      <c r="B663" s="312"/>
      <c r="C663" s="402"/>
      <c r="D663" s="21" t="s">
        <v>67</v>
      </c>
      <c r="E663" s="19">
        <v>0</v>
      </c>
      <c r="F663" s="327"/>
      <c r="G663" s="353"/>
    </row>
    <row r="664" spans="1:7" ht="15" customHeight="1" x14ac:dyDescent="0.55000000000000004">
      <c r="A664" s="309"/>
      <c r="B664" s="312"/>
      <c r="C664" s="402"/>
      <c r="D664" s="21" t="s">
        <v>68</v>
      </c>
      <c r="E664" s="19">
        <v>0</v>
      </c>
      <c r="F664" s="327"/>
      <c r="G664" s="353"/>
    </row>
    <row r="665" spans="1:7" ht="15" customHeight="1" x14ac:dyDescent="0.55000000000000004">
      <c r="A665" s="309"/>
      <c r="B665" s="312"/>
      <c r="C665" s="402"/>
      <c r="D665" s="21" t="s">
        <v>69</v>
      </c>
      <c r="E665" s="19">
        <v>0</v>
      </c>
      <c r="F665" s="327"/>
      <c r="G665" s="353"/>
    </row>
    <row r="666" spans="1:7" ht="15" customHeight="1" x14ac:dyDescent="0.55000000000000004">
      <c r="A666" s="309"/>
      <c r="B666" s="312"/>
      <c r="C666" s="402"/>
      <c r="D666" s="18" t="s">
        <v>134</v>
      </c>
      <c r="E666" s="19">
        <v>0</v>
      </c>
      <c r="F666" s="327"/>
      <c r="G666" s="353"/>
    </row>
    <row r="667" spans="1:7" ht="15" customHeight="1" x14ac:dyDescent="0.55000000000000004">
      <c r="A667" s="309"/>
      <c r="B667" s="312"/>
      <c r="C667" s="402"/>
      <c r="D667" s="18" t="s">
        <v>119</v>
      </c>
      <c r="E667" s="19">
        <v>0</v>
      </c>
      <c r="F667" s="327"/>
      <c r="G667" s="353"/>
    </row>
    <row r="668" spans="1:7" ht="15" customHeight="1" x14ac:dyDescent="0.55000000000000004">
      <c r="A668" s="309"/>
      <c r="B668" s="312"/>
      <c r="C668" s="402"/>
      <c r="D668" s="18" t="s">
        <v>521</v>
      </c>
      <c r="E668" s="94">
        <v>5.5199999999999997E-4</v>
      </c>
      <c r="F668" s="327"/>
      <c r="G668" s="353"/>
    </row>
    <row r="669" spans="1:7" ht="15" customHeight="1" x14ac:dyDescent="0.55000000000000004">
      <c r="A669" s="354"/>
      <c r="B669" s="355"/>
      <c r="C669" s="405"/>
      <c r="D669" s="95" t="s">
        <v>103</v>
      </c>
      <c r="E669" s="24">
        <v>5.3600000000000002E-4</v>
      </c>
      <c r="F669" s="357"/>
      <c r="G669" s="358"/>
    </row>
    <row r="670" spans="1:7" ht="15" customHeight="1" x14ac:dyDescent="0.55000000000000004">
      <c r="A670" s="309" t="s">
        <v>522</v>
      </c>
      <c r="B670" s="312" t="s">
        <v>523</v>
      </c>
      <c r="C670" s="402">
        <v>3.6999999999999999E-4</v>
      </c>
      <c r="D670" s="14" t="s">
        <v>58</v>
      </c>
      <c r="E670" s="15">
        <v>0</v>
      </c>
      <c r="F670" s="327">
        <v>100</v>
      </c>
      <c r="G670" s="353"/>
    </row>
    <row r="671" spans="1:7" ht="15" customHeight="1" x14ac:dyDescent="0.55000000000000004">
      <c r="A671" s="309"/>
      <c r="B671" s="312"/>
      <c r="C671" s="403"/>
      <c r="D671" s="21" t="s">
        <v>67</v>
      </c>
      <c r="E671" s="19">
        <v>0</v>
      </c>
      <c r="F671" s="327"/>
      <c r="G671" s="353"/>
    </row>
    <row r="672" spans="1:7" ht="15" customHeight="1" x14ac:dyDescent="0.55000000000000004">
      <c r="A672" s="309"/>
      <c r="B672" s="312"/>
      <c r="C672" s="403"/>
      <c r="D672" s="21" t="s">
        <v>82</v>
      </c>
      <c r="E672" s="94">
        <v>4.5399999999999998E-4</v>
      </c>
      <c r="F672" s="327"/>
      <c r="G672" s="353"/>
    </row>
    <row r="673" spans="1:7" ht="15" customHeight="1" x14ac:dyDescent="0.55000000000000004">
      <c r="A673" s="354"/>
      <c r="B673" s="355"/>
      <c r="C673" s="404"/>
      <c r="D673" s="23" t="s">
        <v>55</v>
      </c>
      <c r="E673" s="24">
        <v>5.2599999999999999E-4</v>
      </c>
      <c r="F673" s="357"/>
      <c r="G673" s="358"/>
    </row>
    <row r="674" spans="1:7" ht="15" customHeight="1" x14ac:dyDescent="0.55000000000000004">
      <c r="A674" s="309" t="s">
        <v>524</v>
      </c>
      <c r="B674" s="312" t="s">
        <v>525</v>
      </c>
      <c r="C674" s="402">
        <v>4.0700000000000003E-4</v>
      </c>
      <c r="D674" s="14" t="s">
        <v>58</v>
      </c>
      <c r="E674" s="15">
        <v>0</v>
      </c>
      <c r="F674" s="327">
        <v>99.33</v>
      </c>
      <c r="G674" s="353" t="s">
        <v>59</v>
      </c>
    </row>
    <row r="675" spans="1:7" ht="15" customHeight="1" x14ac:dyDescent="0.55000000000000004">
      <c r="A675" s="309"/>
      <c r="B675" s="312"/>
      <c r="C675" s="402"/>
      <c r="D675" s="21" t="s">
        <v>54</v>
      </c>
      <c r="E675" s="94">
        <v>4.75E-4</v>
      </c>
      <c r="F675" s="327"/>
      <c r="G675" s="353"/>
    </row>
    <row r="676" spans="1:7" ht="15" customHeight="1" x14ac:dyDescent="0.55000000000000004">
      <c r="A676" s="309"/>
      <c r="B676" s="312"/>
      <c r="C676" s="402"/>
      <c r="D676" s="23" t="s">
        <v>55</v>
      </c>
      <c r="E676" s="24">
        <v>3.8200000000000002E-4</v>
      </c>
      <c r="F676" s="327"/>
      <c r="G676" s="353"/>
    </row>
    <row r="677" spans="1:7" ht="15" customHeight="1" x14ac:dyDescent="0.55000000000000004">
      <c r="A677" s="309" t="s">
        <v>526</v>
      </c>
      <c r="B677" s="312" t="s">
        <v>527</v>
      </c>
      <c r="C677" s="402">
        <v>7.1000000000000002E-4</v>
      </c>
      <c r="D677" s="14" t="s">
        <v>58</v>
      </c>
      <c r="E677" s="15">
        <v>0</v>
      </c>
      <c r="F677" s="327">
        <v>100</v>
      </c>
      <c r="G677" s="353"/>
    </row>
    <row r="678" spans="1:7" ht="15" customHeight="1" x14ac:dyDescent="0.55000000000000004">
      <c r="A678" s="309"/>
      <c r="B678" s="312"/>
      <c r="C678" s="402"/>
      <c r="D678" s="25" t="s">
        <v>54</v>
      </c>
      <c r="E678" s="94">
        <v>6.8000000000000005E-4</v>
      </c>
      <c r="F678" s="327"/>
      <c r="G678" s="353"/>
    </row>
    <row r="679" spans="1:7" ht="15" customHeight="1" x14ac:dyDescent="0.55000000000000004">
      <c r="A679" s="332"/>
      <c r="B679" s="333"/>
      <c r="C679" s="408"/>
      <c r="D679" s="87" t="s">
        <v>55</v>
      </c>
      <c r="E679" s="88">
        <v>6.8400000000000004E-4</v>
      </c>
      <c r="F679" s="335"/>
      <c r="G679" s="364"/>
    </row>
    <row r="680" spans="1:7" ht="15" customHeight="1" x14ac:dyDescent="0.55000000000000004">
      <c r="A680" s="121" t="s">
        <v>528</v>
      </c>
      <c r="B680" s="132" t="s">
        <v>529</v>
      </c>
      <c r="C680" s="22">
        <v>4.6799999999999999E-4</v>
      </c>
      <c r="D680" s="36"/>
      <c r="E680" s="22">
        <v>4.2900000000000002E-4</v>
      </c>
      <c r="F680" s="73">
        <v>100</v>
      </c>
      <c r="G680" s="133"/>
    </row>
    <row r="681" spans="1:7" x14ac:dyDescent="0.55000000000000004">
      <c r="A681" s="82" t="s">
        <v>530</v>
      </c>
      <c r="B681" s="65" t="s">
        <v>531</v>
      </c>
      <c r="C681" s="29">
        <v>4.1199999999999999E-4</v>
      </c>
      <c r="D681" s="30"/>
      <c r="E681" s="26">
        <v>3.8499999999999998E-4</v>
      </c>
      <c r="F681" s="31">
        <v>100</v>
      </c>
      <c r="G681" s="84"/>
    </row>
    <row r="682" spans="1:7" ht="15" customHeight="1" x14ac:dyDescent="0.55000000000000004">
      <c r="A682" s="82" t="s">
        <v>532</v>
      </c>
      <c r="B682" s="65" t="s">
        <v>533</v>
      </c>
      <c r="C682" s="29">
        <v>5.3600000000000002E-4</v>
      </c>
      <c r="E682" s="26">
        <v>4.8099999999999998E-4</v>
      </c>
      <c r="F682" s="31">
        <v>100</v>
      </c>
      <c r="G682" s="84"/>
    </row>
    <row r="683" spans="1:7" x14ac:dyDescent="0.55000000000000004">
      <c r="A683" s="82" t="s">
        <v>534</v>
      </c>
      <c r="B683" s="65" t="s">
        <v>535</v>
      </c>
      <c r="C683" s="29">
        <v>3.3300000000000002E-4</v>
      </c>
      <c r="D683" s="30"/>
      <c r="E683" s="26">
        <v>2.7700000000000001E-4</v>
      </c>
      <c r="F683" s="31">
        <v>100</v>
      </c>
      <c r="G683" s="84"/>
    </row>
    <row r="684" spans="1:7" x14ac:dyDescent="0.55000000000000004">
      <c r="A684" s="82" t="s">
        <v>536</v>
      </c>
      <c r="B684" s="65" t="s">
        <v>537</v>
      </c>
      <c r="C684" s="29">
        <v>4.6500000000000003E-4</v>
      </c>
      <c r="D684" s="30"/>
      <c r="E684" s="26">
        <v>5.2899999999999996E-4</v>
      </c>
      <c r="F684" s="31">
        <v>100</v>
      </c>
      <c r="G684" s="84"/>
    </row>
    <row r="685" spans="1:7" ht="15" customHeight="1" x14ac:dyDescent="0.55000000000000004">
      <c r="A685" s="82" t="s">
        <v>538</v>
      </c>
      <c r="B685" s="65" t="s">
        <v>539</v>
      </c>
      <c r="C685" s="29">
        <v>4.5399999999999998E-4</v>
      </c>
      <c r="D685" s="30"/>
      <c r="E685" s="26">
        <v>4.57E-4</v>
      </c>
      <c r="F685" s="31">
        <v>100</v>
      </c>
      <c r="G685" s="84"/>
    </row>
    <row r="686" spans="1:7" ht="15" customHeight="1" x14ac:dyDescent="0.55000000000000004">
      <c r="A686" s="82" t="s">
        <v>540</v>
      </c>
      <c r="B686" s="65" t="s">
        <v>541</v>
      </c>
      <c r="C686" s="29">
        <v>3.39E-4</v>
      </c>
      <c r="D686" s="30"/>
      <c r="E686" s="26">
        <v>2.8299999999999999E-4</v>
      </c>
      <c r="F686" s="31">
        <v>100</v>
      </c>
      <c r="G686" s="84"/>
    </row>
    <row r="687" spans="1:7" ht="15" customHeight="1" x14ac:dyDescent="0.55000000000000004">
      <c r="A687" s="82" t="s">
        <v>542</v>
      </c>
      <c r="B687" s="65" t="s">
        <v>543</v>
      </c>
      <c r="C687" s="29">
        <v>4.7899999999999999E-4</v>
      </c>
      <c r="D687" s="30"/>
      <c r="E687" s="26">
        <v>4.2400000000000001E-4</v>
      </c>
      <c r="F687" s="31">
        <v>100</v>
      </c>
      <c r="G687" s="84"/>
    </row>
    <row r="688" spans="1:7" x14ac:dyDescent="0.55000000000000004">
      <c r="A688" s="82" t="s">
        <v>544</v>
      </c>
      <c r="B688" s="65" t="s">
        <v>545</v>
      </c>
      <c r="C688" s="29">
        <v>2.6899999999999998E-4</v>
      </c>
      <c r="D688" s="30"/>
      <c r="E688" s="26">
        <v>3.0699999999999998E-4</v>
      </c>
      <c r="F688" s="31">
        <v>100</v>
      </c>
      <c r="G688" s="84"/>
    </row>
    <row r="689" spans="1:7" ht="15" customHeight="1" x14ac:dyDescent="0.55000000000000004">
      <c r="A689" s="82" t="s">
        <v>546</v>
      </c>
      <c r="B689" s="65" t="s">
        <v>547</v>
      </c>
      <c r="C689" s="29">
        <v>4.7899999999999999E-4</v>
      </c>
      <c r="D689" s="30"/>
      <c r="E689" s="26">
        <v>4.2299999999999998E-4</v>
      </c>
      <c r="F689" s="31">
        <v>100</v>
      </c>
      <c r="G689" s="84"/>
    </row>
    <row r="690" spans="1:7" ht="15" customHeight="1" x14ac:dyDescent="0.55000000000000004">
      <c r="A690" s="309" t="s">
        <v>548</v>
      </c>
      <c r="B690" s="312" t="s">
        <v>549</v>
      </c>
      <c r="C690" s="315">
        <v>4.5600000000000003E-4</v>
      </c>
      <c r="D690" s="14" t="s">
        <v>58</v>
      </c>
      <c r="E690" s="15">
        <v>0</v>
      </c>
      <c r="F690" s="327">
        <v>93.77</v>
      </c>
      <c r="G690" s="353" t="s">
        <v>187</v>
      </c>
    </row>
    <row r="691" spans="1:7" ht="15" customHeight="1" x14ac:dyDescent="0.55000000000000004">
      <c r="A691" s="309"/>
      <c r="B691" s="312"/>
      <c r="C691" s="315"/>
      <c r="D691" s="25" t="s">
        <v>54</v>
      </c>
      <c r="E691" s="94">
        <v>5.1199999999999998E-4</v>
      </c>
      <c r="F691" s="327"/>
      <c r="G691" s="353"/>
    </row>
    <row r="692" spans="1:7" ht="15" customHeight="1" x14ac:dyDescent="0.55000000000000004">
      <c r="A692" s="309"/>
      <c r="B692" s="312"/>
      <c r="C692" s="315"/>
      <c r="D692" s="23" t="s">
        <v>55</v>
      </c>
      <c r="E692" s="26">
        <v>5.2599999999999999E-4</v>
      </c>
      <c r="F692" s="327"/>
      <c r="G692" s="353"/>
    </row>
    <row r="693" spans="1:7" ht="15" customHeight="1" x14ac:dyDescent="0.55000000000000004">
      <c r="A693" s="82" t="s">
        <v>550</v>
      </c>
      <c r="B693" s="65" t="s">
        <v>551</v>
      </c>
      <c r="C693" s="29">
        <v>5.2099999999999998E-4</v>
      </c>
      <c r="D693" s="30"/>
      <c r="E693" s="26">
        <v>5.4299999999999997E-4</v>
      </c>
      <c r="F693" s="31">
        <v>100</v>
      </c>
      <c r="G693" s="84"/>
    </row>
    <row r="694" spans="1:7" ht="15" customHeight="1" x14ac:dyDescent="0.55000000000000004">
      <c r="A694" s="82" t="s">
        <v>552</v>
      </c>
      <c r="B694" s="65" t="s">
        <v>553</v>
      </c>
      <c r="C694" s="29">
        <v>4.7899999999999999E-4</v>
      </c>
      <c r="D694" s="30"/>
      <c r="E694" s="26">
        <v>4.2299999999999998E-4</v>
      </c>
      <c r="F694" s="31">
        <v>100</v>
      </c>
      <c r="G694" s="84"/>
    </row>
    <row r="695" spans="1:7" ht="26" x14ac:dyDescent="0.55000000000000004">
      <c r="A695" s="82" t="s">
        <v>554</v>
      </c>
      <c r="B695" s="65" t="s">
        <v>555</v>
      </c>
      <c r="C695" s="29">
        <v>4.5199999999999998E-4</v>
      </c>
      <c r="D695" s="30"/>
      <c r="E695" s="26">
        <v>4.2400000000000001E-4</v>
      </c>
      <c r="F695" s="31">
        <v>38.47</v>
      </c>
      <c r="G695" s="84" t="s">
        <v>187</v>
      </c>
    </row>
    <row r="696" spans="1:7" ht="15" customHeight="1" x14ac:dyDescent="0.55000000000000004">
      <c r="A696" s="309" t="s">
        <v>556</v>
      </c>
      <c r="B696" s="312" t="s">
        <v>557</v>
      </c>
      <c r="C696" s="315">
        <v>0</v>
      </c>
      <c r="D696" s="14" t="s">
        <v>58</v>
      </c>
      <c r="E696" s="15">
        <v>0</v>
      </c>
      <c r="F696" s="327">
        <v>100</v>
      </c>
      <c r="G696" s="353"/>
    </row>
    <row r="697" spans="1:7" ht="15" customHeight="1" x14ac:dyDescent="0.55000000000000004">
      <c r="A697" s="309"/>
      <c r="B697" s="312"/>
      <c r="C697" s="315"/>
      <c r="D697" s="25" t="s">
        <v>54</v>
      </c>
      <c r="E697" s="94">
        <v>4.0499999999999998E-4</v>
      </c>
      <c r="F697" s="327"/>
      <c r="G697" s="353"/>
    </row>
    <row r="698" spans="1:7" ht="15" customHeight="1" x14ac:dyDescent="0.55000000000000004">
      <c r="A698" s="309"/>
      <c r="B698" s="312"/>
      <c r="C698" s="315"/>
      <c r="D698" s="23" t="s">
        <v>55</v>
      </c>
      <c r="E698" s="24">
        <v>4.1199999999999999E-4</v>
      </c>
      <c r="F698" s="327"/>
      <c r="G698" s="353"/>
    </row>
    <row r="699" spans="1:7" ht="15" customHeight="1" x14ac:dyDescent="0.55000000000000004">
      <c r="A699" s="82" t="s">
        <v>558</v>
      </c>
      <c r="B699" s="65" t="s">
        <v>559</v>
      </c>
      <c r="C699" s="29" t="s">
        <v>47</v>
      </c>
      <c r="D699" s="30"/>
      <c r="E699" s="26">
        <v>2.1599999999999999E-4</v>
      </c>
      <c r="F699" s="31" t="s">
        <v>53</v>
      </c>
      <c r="G699" s="84"/>
    </row>
    <row r="700" spans="1:7" ht="15" customHeight="1" x14ac:dyDescent="0.55000000000000004">
      <c r="A700" s="82" t="s">
        <v>560</v>
      </c>
      <c r="B700" s="65" t="s">
        <v>561</v>
      </c>
      <c r="C700" s="29">
        <v>4.08E-4</v>
      </c>
      <c r="D700" s="30"/>
      <c r="E700" s="29">
        <v>3.5199999999999999E-4</v>
      </c>
      <c r="F700" s="31">
        <v>100</v>
      </c>
      <c r="G700" s="180"/>
    </row>
    <row r="701" spans="1:7" ht="15" customHeight="1" x14ac:dyDescent="0.55000000000000004">
      <c r="A701" s="309" t="s">
        <v>562</v>
      </c>
      <c r="B701" s="312" t="s">
        <v>563</v>
      </c>
      <c r="C701" s="315">
        <v>4.3800000000000002E-4</v>
      </c>
      <c r="D701" s="14" t="s">
        <v>58</v>
      </c>
      <c r="E701" s="15">
        <v>0</v>
      </c>
      <c r="F701" s="327">
        <v>100</v>
      </c>
      <c r="G701" s="353"/>
    </row>
    <row r="702" spans="1:7" ht="15" customHeight="1" x14ac:dyDescent="0.55000000000000004">
      <c r="A702" s="309"/>
      <c r="B702" s="312"/>
      <c r="C702" s="315"/>
      <c r="D702" s="21" t="s">
        <v>67</v>
      </c>
      <c r="E702" s="19">
        <v>0</v>
      </c>
      <c r="F702" s="327"/>
      <c r="G702" s="353"/>
    </row>
    <row r="703" spans="1:7" ht="15" customHeight="1" x14ac:dyDescent="0.55000000000000004">
      <c r="A703" s="309"/>
      <c r="B703" s="312"/>
      <c r="C703" s="315"/>
      <c r="D703" s="18" t="s">
        <v>115</v>
      </c>
      <c r="E703" s="19">
        <v>0</v>
      </c>
      <c r="F703" s="327"/>
      <c r="G703" s="353"/>
    </row>
    <row r="704" spans="1:7" ht="15" customHeight="1" x14ac:dyDescent="0.55000000000000004">
      <c r="A704" s="309"/>
      <c r="B704" s="312"/>
      <c r="C704" s="315"/>
      <c r="D704" s="18" t="s">
        <v>116</v>
      </c>
      <c r="E704" s="19">
        <v>4.6500000000000003E-4</v>
      </c>
      <c r="F704" s="327"/>
      <c r="G704" s="353"/>
    </row>
    <row r="705" spans="1:7" ht="15" customHeight="1" x14ac:dyDescent="0.55000000000000004">
      <c r="A705" s="309"/>
      <c r="B705" s="312"/>
      <c r="C705" s="315"/>
      <c r="D705" s="23" t="s">
        <v>55</v>
      </c>
      <c r="E705" s="24">
        <v>4.3300000000000001E-4</v>
      </c>
      <c r="F705" s="327"/>
      <c r="G705" s="353"/>
    </row>
    <row r="706" spans="1:7" ht="15" customHeight="1" x14ac:dyDescent="0.55000000000000004">
      <c r="A706" s="82" t="s">
        <v>564</v>
      </c>
      <c r="B706" s="65" t="s">
        <v>565</v>
      </c>
      <c r="C706" s="29">
        <v>4.6000000000000001E-4</v>
      </c>
      <c r="D706" s="30"/>
      <c r="E706" s="26">
        <v>4.6799999999999999E-4</v>
      </c>
      <c r="F706" s="31">
        <v>100</v>
      </c>
      <c r="G706" s="84"/>
    </row>
    <row r="707" spans="1:7" ht="15" customHeight="1" x14ac:dyDescent="0.55000000000000004">
      <c r="A707" s="82" t="s">
        <v>566</v>
      </c>
      <c r="B707" s="65" t="s">
        <v>567</v>
      </c>
      <c r="C707" s="29">
        <v>4.4299999999999998E-4</v>
      </c>
      <c r="D707" s="30"/>
      <c r="E707" s="26">
        <v>4.5300000000000001E-4</v>
      </c>
      <c r="F707" s="31">
        <v>100</v>
      </c>
      <c r="G707" s="84"/>
    </row>
    <row r="708" spans="1:7" ht="15" customHeight="1" x14ac:dyDescent="0.55000000000000004">
      <c r="A708" s="82" t="s">
        <v>568</v>
      </c>
      <c r="B708" s="83" t="s">
        <v>569</v>
      </c>
      <c r="C708" s="29">
        <v>1.013E-3</v>
      </c>
      <c r="D708" s="30"/>
      <c r="E708" s="26">
        <v>1.0120000000000001E-3</v>
      </c>
      <c r="F708" s="31">
        <v>100</v>
      </c>
      <c r="G708" s="84"/>
    </row>
    <row r="709" spans="1:7" ht="15" customHeight="1" x14ac:dyDescent="0.55000000000000004">
      <c r="A709" s="309" t="s">
        <v>570</v>
      </c>
      <c r="B709" s="312" t="s">
        <v>571</v>
      </c>
      <c r="C709" s="315">
        <v>4.4099999999999999E-4</v>
      </c>
      <c r="D709" s="14" t="s">
        <v>58</v>
      </c>
      <c r="E709" s="15">
        <v>0</v>
      </c>
      <c r="F709" s="327">
        <v>100</v>
      </c>
      <c r="G709" s="353"/>
    </row>
    <row r="710" spans="1:7" ht="15" customHeight="1" x14ac:dyDescent="0.55000000000000004">
      <c r="A710" s="309"/>
      <c r="B710" s="312"/>
      <c r="C710" s="315"/>
      <c r="D710" s="21" t="s">
        <v>54</v>
      </c>
      <c r="E710" s="19">
        <v>6.7400000000000001E-4</v>
      </c>
      <c r="F710" s="327"/>
      <c r="G710" s="353"/>
    </row>
    <row r="711" spans="1:7" ht="15" customHeight="1" x14ac:dyDescent="0.55000000000000004">
      <c r="A711" s="309"/>
      <c r="B711" s="312"/>
      <c r="C711" s="315"/>
      <c r="D711" s="23" t="s">
        <v>55</v>
      </c>
      <c r="E711" s="24">
        <v>0</v>
      </c>
      <c r="F711" s="327"/>
      <c r="G711" s="353"/>
    </row>
    <row r="712" spans="1:7" ht="15" customHeight="1" x14ac:dyDescent="0.55000000000000004">
      <c r="A712" s="309" t="s">
        <v>572</v>
      </c>
      <c r="B712" s="312" t="s">
        <v>573</v>
      </c>
      <c r="C712" s="315">
        <v>5.9900000000000003E-4</v>
      </c>
      <c r="D712" s="40" t="s">
        <v>101</v>
      </c>
      <c r="E712" s="15">
        <v>0</v>
      </c>
      <c r="F712" s="327">
        <v>96.18</v>
      </c>
      <c r="G712" s="353" t="s">
        <v>59</v>
      </c>
    </row>
    <row r="713" spans="1:7" ht="17.25" customHeight="1" x14ac:dyDescent="0.55000000000000004">
      <c r="A713" s="309"/>
      <c r="B713" s="312"/>
      <c r="C713" s="315"/>
      <c r="D713" s="18" t="s">
        <v>129</v>
      </c>
      <c r="E713" s="19">
        <v>0</v>
      </c>
      <c r="F713" s="327"/>
      <c r="G713" s="353"/>
    </row>
    <row r="714" spans="1:7" ht="15" customHeight="1" x14ac:dyDescent="0.55000000000000004">
      <c r="A714" s="309"/>
      <c r="B714" s="312"/>
      <c r="C714" s="315"/>
      <c r="D714" s="21" t="s">
        <v>68</v>
      </c>
      <c r="E714" s="19">
        <v>0</v>
      </c>
      <c r="F714" s="327"/>
      <c r="G714" s="353"/>
    </row>
    <row r="715" spans="1:7" ht="15" customHeight="1" x14ac:dyDescent="0.55000000000000004">
      <c r="A715" s="309"/>
      <c r="B715" s="312"/>
      <c r="C715" s="315"/>
      <c r="D715" s="18" t="s">
        <v>133</v>
      </c>
      <c r="E715" s="19">
        <v>0</v>
      </c>
      <c r="F715" s="327"/>
      <c r="G715" s="353"/>
    </row>
    <row r="716" spans="1:7" ht="15" customHeight="1" x14ac:dyDescent="0.55000000000000004">
      <c r="A716" s="309"/>
      <c r="B716" s="312"/>
      <c r="C716" s="315"/>
      <c r="D716" s="18" t="s">
        <v>134</v>
      </c>
      <c r="E716" s="19">
        <v>0</v>
      </c>
      <c r="F716" s="327"/>
      <c r="G716" s="353"/>
    </row>
    <row r="717" spans="1:7" ht="15" customHeight="1" x14ac:dyDescent="0.55000000000000004">
      <c r="A717" s="309"/>
      <c r="B717" s="312"/>
      <c r="C717" s="315"/>
      <c r="D717" s="35" t="s">
        <v>194</v>
      </c>
      <c r="E717" s="19">
        <v>5.9400000000000002E-4</v>
      </c>
      <c r="F717" s="327"/>
      <c r="G717" s="353"/>
    </row>
    <row r="718" spans="1:7" ht="15" customHeight="1" x14ac:dyDescent="0.55000000000000004">
      <c r="A718" s="309"/>
      <c r="B718" s="312"/>
      <c r="C718" s="315"/>
      <c r="D718" s="23" t="s">
        <v>55</v>
      </c>
      <c r="E718" s="24">
        <v>4.8799999999999999E-4</v>
      </c>
      <c r="F718" s="327"/>
      <c r="G718" s="353"/>
    </row>
    <row r="719" spans="1:7" ht="26" x14ac:dyDescent="0.55000000000000004">
      <c r="A719" s="82" t="s">
        <v>574</v>
      </c>
      <c r="B719" s="65" t="s">
        <v>575</v>
      </c>
      <c r="C719" s="29">
        <v>4.3100000000000001E-4</v>
      </c>
      <c r="D719" s="30"/>
      <c r="E719" s="26">
        <v>3.7599999999999998E-4</v>
      </c>
      <c r="F719" s="31">
        <v>43</v>
      </c>
      <c r="G719" s="84" t="s">
        <v>187</v>
      </c>
    </row>
    <row r="720" spans="1:7" ht="15" customHeight="1" x14ac:dyDescent="0.55000000000000004">
      <c r="A720" s="82" t="s">
        <v>576</v>
      </c>
      <c r="B720" s="83" t="s">
        <v>577</v>
      </c>
      <c r="C720" s="29">
        <v>4.44E-4</v>
      </c>
      <c r="D720" s="30"/>
      <c r="E720" s="29">
        <v>3.88E-4</v>
      </c>
      <c r="F720" s="31">
        <v>100</v>
      </c>
      <c r="G720" s="84"/>
    </row>
    <row r="721" spans="1:7" x14ac:dyDescent="0.55000000000000004">
      <c r="A721" s="82" t="s">
        <v>578</v>
      </c>
      <c r="B721" s="65" t="s">
        <v>579</v>
      </c>
      <c r="C721" s="29">
        <v>4.0400000000000001E-4</v>
      </c>
      <c r="D721" s="30"/>
      <c r="E721" s="26">
        <v>3.6099999999999999E-4</v>
      </c>
      <c r="F721" s="31" t="s">
        <v>53</v>
      </c>
      <c r="G721" s="84"/>
    </row>
    <row r="722" spans="1:7" ht="15" customHeight="1" x14ac:dyDescent="0.55000000000000004">
      <c r="A722" s="82" t="s">
        <v>580</v>
      </c>
      <c r="B722" s="65" t="s">
        <v>581</v>
      </c>
      <c r="C722" s="29">
        <v>4.6900000000000002E-4</v>
      </c>
      <c r="D722" s="30"/>
      <c r="E722" s="26">
        <v>4.1300000000000001E-4</v>
      </c>
      <c r="F722" s="31">
        <v>100</v>
      </c>
      <c r="G722" s="84"/>
    </row>
    <row r="723" spans="1:7" ht="15" customHeight="1" x14ac:dyDescent="0.55000000000000004">
      <c r="A723" s="82" t="s">
        <v>582</v>
      </c>
      <c r="B723" s="65" t="s">
        <v>583</v>
      </c>
      <c r="C723" s="29">
        <v>4.5399999999999998E-4</v>
      </c>
      <c r="D723" s="30"/>
      <c r="E723" s="26">
        <v>4.57E-4</v>
      </c>
      <c r="F723" s="31">
        <v>100</v>
      </c>
      <c r="G723" s="84"/>
    </row>
    <row r="724" spans="1:7" ht="15" customHeight="1" x14ac:dyDescent="0.55000000000000004">
      <c r="A724" s="82" t="s">
        <v>584</v>
      </c>
      <c r="B724" s="65" t="s">
        <v>585</v>
      </c>
      <c r="C724" s="29">
        <v>4.6200000000000001E-4</v>
      </c>
      <c r="D724" s="30"/>
      <c r="E724" s="26">
        <v>5.2700000000000002E-4</v>
      </c>
      <c r="F724" s="31">
        <v>100</v>
      </c>
      <c r="G724" s="84"/>
    </row>
    <row r="725" spans="1:7" ht="15" customHeight="1" x14ac:dyDescent="0.55000000000000004">
      <c r="A725" s="82" t="s">
        <v>586</v>
      </c>
      <c r="B725" s="65" t="s">
        <v>587</v>
      </c>
      <c r="C725" s="29">
        <v>4.73E-4</v>
      </c>
      <c r="D725" s="30"/>
      <c r="E725" s="26">
        <v>5.3499999999999999E-4</v>
      </c>
      <c r="F725" s="31">
        <v>100</v>
      </c>
      <c r="G725" s="84"/>
    </row>
    <row r="726" spans="1:7" ht="15" customHeight="1" x14ac:dyDescent="0.55000000000000004">
      <c r="A726" s="82" t="s">
        <v>588</v>
      </c>
      <c r="B726" s="65" t="s">
        <v>589</v>
      </c>
      <c r="C726" s="29">
        <v>5.0100000000000003E-4</v>
      </c>
      <c r="D726" s="30"/>
      <c r="E726" s="29">
        <v>4.4499999999999997E-4</v>
      </c>
      <c r="F726" s="31">
        <v>100</v>
      </c>
      <c r="G726" s="84"/>
    </row>
    <row r="727" spans="1:7" ht="15" customHeight="1" x14ac:dyDescent="0.55000000000000004">
      <c r="A727" s="309" t="s">
        <v>590</v>
      </c>
      <c r="B727" s="312" t="s">
        <v>591</v>
      </c>
      <c r="C727" s="315">
        <v>4.6799999999999999E-4</v>
      </c>
      <c r="D727" s="14" t="s">
        <v>58</v>
      </c>
      <c r="E727" s="15">
        <v>0</v>
      </c>
      <c r="F727" s="327">
        <v>100</v>
      </c>
      <c r="G727" s="353"/>
    </row>
    <row r="728" spans="1:7" ht="15" customHeight="1" x14ac:dyDescent="0.55000000000000004">
      <c r="A728" s="309"/>
      <c r="B728" s="312"/>
      <c r="C728" s="315"/>
      <c r="D728" s="21" t="s">
        <v>54</v>
      </c>
      <c r="E728" s="19">
        <v>4.1300000000000001E-4</v>
      </c>
      <c r="F728" s="327"/>
      <c r="G728" s="353"/>
    </row>
    <row r="729" spans="1:7" ht="15" customHeight="1" x14ac:dyDescent="0.55000000000000004">
      <c r="A729" s="332"/>
      <c r="B729" s="333"/>
      <c r="C729" s="334"/>
      <c r="D729" s="87" t="s">
        <v>55</v>
      </c>
      <c r="E729" s="88">
        <v>3.1799999999999998E-4</v>
      </c>
      <c r="F729" s="335"/>
      <c r="G729" s="364"/>
    </row>
    <row r="730" spans="1:7" ht="15" customHeight="1" x14ac:dyDescent="0.55000000000000004">
      <c r="A730" s="394" t="s">
        <v>592</v>
      </c>
      <c r="B730" s="395" t="s">
        <v>593</v>
      </c>
      <c r="C730" s="396">
        <v>4.6799999999999999E-4</v>
      </c>
      <c r="D730" s="137" t="s">
        <v>58</v>
      </c>
      <c r="E730" s="138">
        <v>0</v>
      </c>
      <c r="F730" s="397">
        <v>100</v>
      </c>
      <c r="G730" s="398"/>
    </row>
    <row r="731" spans="1:7" ht="15" customHeight="1" x14ac:dyDescent="0.55000000000000004">
      <c r="A731" s="348"/>
      <c r="B731" s="349"/>
      <c r="C731" s="350"/>
      <c r="D731" s="137" t="s">
        <v>54</v>
      </c>
      <c r="E731" s="138">
        <v>4.95E-4</v>
      </c>
      <c r="F731" s="351"/>
      <c r="G731" s="399"/>
    </row>
    <row r="732" spans="1:7" ht="15" customHeight="1" x14ac:dyDescent="0.55000000000000004">
      <c r="A732" s="348"/>
      <c r="B732" s="349"/>
      <c r="C732" s="350"/>
      <c r="D732" s="48" t="s">
        <v>55</v>
      </c>
      <c r="E732" s="76">
        <v>4.84E-4</v>
      </c>
      <c r="F732" s="351"/>
      <c r="G732" s="399"/>
    </row>
    <row r="733" spans="1:7" ht="15" customHeight="1" x14ac:dyDescent="0.55000000000000004">
      <c r="A733" s="310" t="s">
        <v>594</v>
      </c>
      <c r="B733" s="313" t="s">
        <v>595</v>
      </c>
      <c r="C733" s="316">
        <v>5.5400000000000002E-4</v>
      </c>
      <c r="D733" s="44" t="s">
        <v>58</v>
      </c>
      <c r="E733" s="45">
        <v>0</v>
      </c>
      <c r="F733" s="319">
        <v>100</v>
      </c>
      <c r="G733" s="390"/>
    </row>
    <row r="734" spans="1:7" ht="15" customHeight="1" x14ac:dyDescent="0.55000000000000004">
      <c r="A734" s="310"/>
      <c r="B734" s="313"/>
      <c r="C734" s="316"/>
      <c r="D734" s="21" t="s">
        <v>54</v>
      </c>
      <c r="E734" s="19">
        <v>4.9799999999999996E-4</v>
      </c>
      <c r="F734" s="319"/>
      <c r="G734" s="390"/>
    </row>
    <row r="735" spans="1:7" ht="15" customHeight="1" x14ac:dyDescent="0.55000000000000004">
      <c r="A735" s="400"/>
      <c r="B735" s="330"/>
      <c r="C735" s="331"/>
      <c r="D735" s="87" t="s">
        <v>55</v>
      </c>
      <c r="E735" s="77">
        <v>4.3399999999999998E-4</v>
      </c>
      <c r="F735" s="320"/>
      <c r="G735" s="401"/>
    </row>
    <row r="736" spans="1:7" ht="15" customHeight="1" x14ac:dyDescent="0.55000000000000004">
      <c r="A736" s="310" t="s">
        <v>596</v>
      </c>
      <c r="B736" s="326" t="s">
        <v>597</v>
      </c>
      <c r="C736" s="316" t="s">
        <v>47</v>
      </c>
      <c r="D736" s="44" t="s">
        <v>58</v>
      </c>
      <c r="E736" s="45">
        <v>0</v>
      </c>
      <c r="F736" s="319" t="s">
        <v>53</v>
      </c>
      <c r="G736" s="390"/>
    </row>
    <row r="737" spans="1:7" ht="15" customHeight="1" x14ac:dyDescent="0.55000000000000004">
      <c r="A737" s="309"/>
      <c r="B737" s="325"/>
      <c r="C737" s="315"/>
      <c r="D737" s="25" t="s">
        <v>54</v>
      </c>
      <c r="E737" s="19">
        <v>4.4299999999999998E-4</v>
      </c>
      <c r="F737" s="327"/>
      <c r="G737" s="353"/>
    </row>
    <row r="738" spans="1:7" ht="15" customHeight="1" x14ac:dyDescent="0.55000000000000004">
      <c r="A738" s="309"/>
      <c r="B738" s="325"/>
      <c r="C738" s="315"/>
      <c r="D738" s="23" t="s">
        <v>55</v>
      </c>
      <c r="E738" s="24">
        <v>3.21E-4</v>
      </c>
      <c r="F738" s="327"/>
      <c r="G738" s="353"/>
    </row>
    <row r="739" spans="1:7" ht="15" customHeight="1" x14ac:dyDescent="0.55000000000000004">
      <c r="A739" s="82" t="s">
        <v>598</v>
      </c>
      <c r="B739" s="65" t="s">
        <v>599</v>
      </c>
      <c r="C739" s="29">
        <v>4.5399999999999998E-4</v>
      </c>
      <c r="D739" s="30"/>
      <c r="E739" s="26">
        <v>4.57E-4</v>
      </c>
      <c r="F739" s="31">
        <v>100</v>
      </c>
      <c r="G739" s="84"/>
    </row>
    <row r="740" spans="1:7" ht="15" customHeight="1" x14ac:dyDescent="0.55000000000000004">
      <c r="A740" s="82" t="s">
        <v>600</v>
      </c>
      <c r="B740" s="65" t="s">
        <v>601</v>
      </c>
      <c r="C740" s="29">
        <v>4.9899999999999999E-4</v>
      </c>
      <c r="D740" s="30"/>
      <c r="E740" s="26">
        <v>4.44E-4</v>
      </c>
      <c r="F740" s="31">
        <v>100</v>
      </c>
      <c r="G740" s="84"/>
    </row>
    <row r="741" spans="1:7" ht="15" customHeight="1" x14ac:dyDescent="0.55000000000000004">
      <c r="A741" s="82" t="s">
        <v>602</v>
      </c>
      <c r="B741" s="65" t="s">
        <v>603</v>
      </c>
      <c r="C741" s="29">
        <v>4.64E-4</v>
      </c>
      <c r="D741" s="30"/>
      <c r="E741" s="26">
        <v>4.08E-4</v>
      </c>
      <c r="F741" s="31">
        <v>100</v>
      </c>
      <c r="G741" s="84"/>
    </row>
    <row r="742" spans="1:7" ht="15" customHeight="1" x14ac:dyDescent="0.55000000000000004">
      <c r="A742" s="82" t="s">
        <v>604</v>
      </c>
      <c r="B742" s="65" t="s">
        <v>605</v>
      </c>
      <c r="C742" s="29">
        <v>3.4699999999999998E-4</v>
      </c>
      <c r="D742" s="30"/>
      <c r="E742" s="26">
        <v>2.9500000000000001E-4</v>
      </c>
      <c r="F742" s="31">
        <v>100</v>
      </c>
      <c r="G742" s="84"/>
    </row>
    <row r="743" spans="1:7" ht="15" customHeight="1" x14ac:dyDescent="0.55000000000000004">
      <c r="A743" s="82" t="s">
        <v>606</v>
      </c>
      <c r="B743" s="83" t="s">
        <v>607</v>
      </c>
      <c r="C743" s="29">
        <v>8.6899999999999998E-4</v>
      </c>
      <c r="D743" s="30"/>
      <c r="E743" s="26">
        <v>8.5499999999999997E-4</v>
      </c>
      <c r="F743" s="31">
        <v>100</v>
      </c>
      <c r="G743" s="84"/>
    </row>
    <row r="744" spans="1:7" ht="15" customHeight="1" x14ac:dyDescent="0.55000000000000004">
      <c r="A744" s="82" t="s">
        <v>608</v>
      </c>
      <c r="B744" s="65" t="s">
        <v>609</v>
      </c>
      <c r="C744" s="29">
        <v>4.5399999999999998E-4</v>
      </c>
      <c r="D744" s="30"/>
      <c r="E744" s="26">
        <v>4.57E-4</v>
      </c>
      <c r="F744" s="31">
        <v>100</v>
      </c>
      <c r="G744" s="84"/>
    </row>
    <row r="745" spans="1:7" ht="15" customHeight="1" x14ac:dyDescent="0.55000000000000004">
      <c r="A745" s="309" t="s">
        <v>610</v>
      </c>
      <c r="B745" s="312" t="s">
        <v>611</v>
      </c>
      <c r="C745" s="315">
        <v>4.37E-4</v>
      </c>
      <c r="D745" s="14" t="s">
        <v>58</v>
      </c>
      <c r="E745" s="158">
        <v>0</v>
      </c>
      <c r="F745" s="327">
        <v>100</v>
      </c>
      <c r="G745" s="353"/>
    </row>
    <row r="746" spans="1:7" ht="15" customHeight="1" x14ac:dyDescent="0.55000000000000004">
      <c r="A746" s="309"/>
      <c r="B746" s="312"/>
      <c r="C746" s="315"/>
      <c r="D746" s="25" t="s">
        <v>54</v>
      </c>
      <c r="E746" s="19">
        <v>4.5399999999999998E-4</v>
      </c>
      <c r="F746" s="327"/>
      <c r="G746" s="353"/>
    </row>
    <row r="747" spans="1:7" ht="15" customHeight="1" x14ac:dyDescent="0.55000000000000004">
      <c r="A747" s="309"/>
      <c r="B747" s="312"/>
      <c r="C747" s="315"/>
      <c r="D747" s="23" t="s">
        <v>55</v>
      </c>
      <c r="E747" s="22">
        <v>3.0800000000000001E-4</v>
      </c>
      <c r="F747" s="327"/>
      <c r="G747" s="353"/>
    </row>
    <row r="748" spans="1:7" ht="15" customHeight="1" x14ac:dyDescent="0.55000000000000004">
      <c r="A748" s="82" t="s">
        <v>612</v>
      </c>
      <c r="B748" s="65" t="s">
        <v>613</v>
      </c>
      <c r="C748" s="29">
        <v>2.9599999999999998E-4</v>
      </c>
      <c r="D748" s="30"/>
      <c r="E748" s="26">
        <v>4.8500000000000003E-4</v>
      </c>
      <c r="F748" s="31">
        <v>100</v>
      </c>
      <c r="G748" s="84"/>
    </row>
    <row r="749" spans="1:7" ht="39" x14ac:dyDescent="0.55000000000000004">
      <c r="A749" s="82" t="s">
        <v>614</v>
      </c>
      <c r="B749" s="65" t="s">
        <v>615</v>
      </c>
      <c r="C749" s="29">
        <v>4.6999999999999999E-4</v>
      </c>
      <c r="D749" s="30"/>
      <c r="E749" s="26">
        <v>5.1400000000000003E-4</v>
      </c>
      <c r="F749" s="31">
        <v>93.72</v>
      </c>
      <c r="G749" s="84" t="s">
        <v>616</v>
      </c>
    </row>
    <row r="750" spans="1:7" ht="15" customHeight="1" x14ac:dyDescent="0.55000000000000004">
      <c r="A750" s="82" t="s">
        <v>617</v>
      </c>
      <c r="B750" s="65" t="s">
        <v>618</v>
      </c>
      <c r="C750" s="29">
        <v>2.7399999999999999E-4</v>
      </c>
      <c r="D750" s="30"/>
      <c r="E750" s="26">
        <v>4.64E-4</v>
      </c>
      <c r="F750" s="31">
        <v>100</v>
      </c>
      <c r="G750" s="84"/>
    </row>
    <row r="751" spans="1:7" ht="15" customHeight="1" x14ac:dyDescent="0.55000000000000004">
      <c r="A751" s="82" t="s">
        <v>619</v>
      </c>
      <c r="B751" s="65" t="s">
        <v>620</v>
      </c>
      <c r="C751" s="29">
        <v>3.8499999999999998E-4</v>
      </c>
      <c r="D751" s="30"/>
      <c r="E751" s="26">
        <v>4.8799999999999999E-4</v>
      </c>
      <c r="F751" s="31">
        <v>100</v>
      </c>
      <c r="G751" s="84"/>
    </row>
    <row r="752" spans="1:7" ht="15" customHeight="1" x14ac:dyDescent="0.55000000000000004">
      <c r="A752" s="82" t="s">
        <v>621</v>
      </c>
      <c r="B752" s="65" t="s">
        <v>622</v>
      </c>
      <c r="C752" s="29">
        <v>4.6099999999999998E-4</v>
      </c>
      <c r="D752" s="30"/>
      <c r="E752" s="26">
        <v>5.2499999999999997E-4</v>
      </c>
      <c r="F752" s="31">
        <v>100</v>
      </c>
      <c r="G752" s="84"/>
    </row>
    <row r="753" spans="1:7" ht="15" customHeight="1" x14ac:dyDescent="0.55000000000000004">
      <c r="A753" s="82" t="s">
        <v>623</v>
      </c>
      <c r="B753" s="65" t="s">
        <v>624</v>
      </c>
      <c r="C753" s="13">
        <v>2.4399999999999999E-4</v>
      </c>
      <c r="D753" s="30"/>
      <c r="E753" s="26">
        <v>4.9100000000000001E-4</v>
      </c>
      <c r="F753" s="31">
        <v>100</v>
      </c>
      <c r="G753" s="84"/>
    </row>
    <row r="754" spans="1:7" ht="15" customHeight="1" x14ac:dyDescent="0.55000000000000004">
      <c r="A754" s="309" t="s">
        <v>625</v>
      </c>
      <c r="B754" s="391" t="s">
        <v>626</v>
      </c>
      <c r="C754" s="392">
        <v>4.7600000000000002E-4</v>
      </c>
      <c r="D754" s="14" t="s">
        <v>58</v>
      </c>
      <c r="E754" s="15">
        <v>0</v>
      </c>
      <c r="F754" s="327">
        <v>100</v>
      </c>
      <c r="G754" s="353"/>
    </row>
    <row r="755" spans="1:7" ht="15" customHeight="1" x14ac:dyDescent="0.55000000000000004">
      <c r="A755" s="309"/>
      <c r="B755" s="312"/>
      <c r="C755" s="392"/>
      <c r="D755" s="21" t="s">
        <v>67</v>
      </c>
      <c r="E755" s="19">
        <v>0</v>
      </c>
      <c r="F755" s="327"/>
      <c r="G755" s="353"/>
    </row>
    <row r="756" spans="1:7" ht="15" customHeight="1" x14ac:dyDescent="0.55000000000000004">
      <c r="A756" s="309"/>
      <c r="B756" s="312"/>
      <c r="C756" s="392"/>
      <c r="D756" s="21" t="s">
        <v>68</v>
      </c>
      <c r="E756" s="19">
        <v>0</v>
      </c>
      <c r="F756" s="327"/>
      <c r="G756" s="353"/>
    </row>
    <row r="757" spans="1:7" ht="15" customHeight="1" x14ac:dyDescent="0.55000000000000004">
      <c r="A757" s="309"/>
      <c r="B757" s="312"/>
      <c r="C757" s="392"/>
      <c r="D757" s="21" t="s">
        <v>137</v>
      </c>
      <c r="E757" s="19">
        <v>4.9399999999999997E-4</v>
      </c>
      <c r="F757" s="327"/>
      <c r="G757" s="353"/>
    </row>
    <row r="758" spans="1:7" ht="15" customHeight="1" x14ac:dyDescent="0.55000000000000004">
      <c r="A758" s="309"/>
      <c r="B758" s="312"/>
      <c r="C758" s="393"/>
      <c r="D758" s="23" t="s">
        <v>55</v>
      </c>
      <c r="E758" s="24">
        <v>4.8299999999999998E-4</v>
      </c>
      <c r="F758" s="327"/>
      <c r="G758" s="353"/>
    </row>
    <row r="759" spans="1:7" ht="15" customHeight="1" x14ac:dyDescent="0.55000000000000004">
      <c r="A759" s="82" t="s">
        <v>627</v>
      </c>
      <c r="B759" s="65" t="s">
        <v>628</v>
      </c>
      <c r="C759" s="47">
        <v>3.4299999999999999E-4</v>
      </c>
      <c r="D759" s="48"/>
      <c r="E759" s="46">
        <v>4.2499999999999998E-4</v>
      </c>
      <c r="F759" s="31">
        <v>100</v>
      </c>
      <c r="G759" s="84"/>
    </row>
    <row r="760" spans="1:7" ht="26" x14ac:dyDescent="0.55000000000000004">
      <c r="A760" s="82" t="s">
        <v>629</v>
      </c>
      <c r="B760" s="65" t="s">
        <v>630</v>
      </c>
      <c r="C760" s="29">
        <v>3.88E-4</v>
      </c>
      <c r="D760" s="36"/>
      <c r="E760" s="26">
        <v>4.7899999999999999E-4</v>
      </c>
      <c r="F760" s="31">
        <v>94.67</v>
      </c>
      <c r="G760" s="84" t="s">
        <v>59</v>
      </c>
    </row>
    <row r="761" spans="1:7" ht="15" customHeight="1" x14ac:dyDescent="0.55000000000000004">
      <c r="A761" s="82" t="s">
        <v>631</v>
      </c>
      <c r="B761" s="65" t="s">
        <v>632</v>
      </c>
      <c r="C761" s="29">
        <v>3.3300000000000002E-4</v>
      </c>
      <c r="D761" s="30"/>
      <c r="E761" s="26">
        <v>3.8000000000000002E-4</v>
      </c>
      <c r="F761" s="31">
        <v>100</v>
      </c>
      <c r="G761" s="84"/>
    </row>
    <row r="762" spans="1:7" ht="15" customHeight="1" x14ac:dyDescent="0.55000000000000004">
      <c r="A762" s="82" t="s">
        <v>633</v>
      </c>
      <c r="B762" s="65" t="s">
        <v>634</v>
      </c>
      <c r="C762" s="29">
        <v>4.64E-4</v>
      </c>
      <c r="D762" s="30"/>
      <c r="E762" s="26">
        <v>4.08E-4</v>
      </c>
      <c r="F762" s="31">
        <v>100</v>
      </c>
      <c r="G762" s="84"/>
    </row>
    <row r="763" spans="1:7" ht="15" customHeight="1" x14ac:dyDescent="0.55000000000000004">
      <c r="A763" s="309" t="s">
        <v>635</v>
      </c>
      <c r="B763" s="312" t="s">
        <v>636</v>
      </c>
      <c r="C763" s="315">
        <v>4.4799999999999999E-4</v>
      </c>
      <c r="D763" s="14" t="s">
        <v>58</v>
      </c>
      <c r="E763" s="158">
        <v>0</v>
      </c>
      <c r="F763" s="327">
        <v>1.2</v>
      </c>
      <c r="G763" s="353" t="s">
        <v>59</v>
      </c>
    </row>
    <row r="764" spans="1:7" ht="15" customHeight="1" x14ac:dyDescent="0.55000000000000004">
      <c r="A764" s="309"/>
      <c r="B764" s="312"/>
      <c r="C764" s="315"/>
      <c r="D764" s="21" t="s">
        <v>54</v>
      </c>
      <c r="E764" s="19">
        <v>3.9199999999999999E-4</v>
      </c>
      <c r="F764" s="327"/>
      <c r="G764" s="353"/>
    </row>
    <row r="765" spans="1:7" ht="15" customHeight="1" x14ac:dyDescent="0.55000000000000004">
      <c r="A765" s="309"/>
      <c r="B765" s="312"/>
      <c r="C765" s="315"/>
      <c r="D765" s="23" t="s">
        <v>55</v>
      </c>
      <c r="E765" s="22">
        <v>4.5600000000000003E-4</v>
      </c>
      <c r="F765" s="327"/>
      <c r="G765" s="353"/>
    </row>
    <row r="766" spans="1:7" x14ac:dyDescent="0.55000000000000004">
      <c r="A766" s="82" t="s">
        <v>637</v>
      </c>
      <c r="B766" s="65" t="s">
        <v>638</v>
      </c>
      <c r="C766" s="29">
        <v>4.8799999999999999E-4</v>
      </c>
      <c r="D766" s="30"/>
      <c r="E766" s="26">
        <v>4.2499999999999998E-4</v>
      </c>
      <c r="F766" s="31" t="s">
        <v>53</v>
      </c>
      <c r="G766" s="84"/>
    </row>
    <row r="767" spans="1:7" x14ac:dyDescent="0.55000000000000004">
      <c r="A767" s="82" t="s">
        <v>639</v>
      </c>
      <c r="B767" s="65" t="s">
        <v>640</v>
      </c>
      <c r="C767" s="29">
        <v>3.7500000000000001E-4</v>
      </c>
      <c r="D767" s="30"/>
      <c r="E767" s="26">
        <v>4.73E-4</v>
      </c>
      <c r="F767" s="31">
        <v>100</v>
      </c>
      <c r="G767" s="84"/>
    </row>
    <row r="768" spans="1:7" ht="15" customHeight="1" x14ac:dyDescent="0.55000000000000004">
      <c r="A768" s="82" t="s">
        <v>641</v>
      </c>
      <c r="B768" s="65" t="s">
        <v>642</v>
      </c>
      <c r="C768" s="29">
        <v>4.95E-4</v>
      </c>
      <c r="D768" s="30"/>
      <c r="E768" s="26">
        <v>4.2000000000000002E-4</v>
      </c>
      <c r="F768" s="31">
        <v>100</v>
      </c>
      <c r="G768" s="84"/>
    </row>
    <row r="769" spans="1:7" ht="15" customHeight="1" x14ac:dyDescent="0.55000000000000004">
      <c r="A769" s="309" t="s">
        <v>643</v>
      </c>
      <c r="B769" s="312" t="s">
        <v>644</v>
      </c>
      <c r="C769" s="315">
        <v>4.66E-4</v>
      </c>
      <c r="D769" s="14" t="s">
        <v>58</v>
      </c>
      <c r="E769" s="15">
        <v>0</v>
      </c>
      <c r="F769" s="327">
        <v>100</v>
      </c>
      <c r="G769" s="353"/>
    </row>
    <row r="770" spans="1:7" ht="15" customHeight="1" x14ac:dyDescent="0.55000000000000004">
      <c r="A770" s="309"/>
      <c r="B770" s="312"/>
      <c r="C770" s="315"/>
      <c r="D770" s="21" t="s">
        <v>54</v>
      </c>
      <c r="E770" s="19">
        <v>4.1300000000000001E-4</v>
      </c>
      <c r="F770" s="327"/>
      <c r="G770" s="353"/>
    </row>
    <row r="771" spans="1:7" ht="15" customHeight="1" x14ac:dyDescent="0.55000000000000004">
      <c r="A771" s="354"/>
      <c r="B771" s="355"/>
      <c r="C771" s="356"/>
      <c r="D771" s="23" t="s">
        <v>55</v>
      </c>
      <c r="E771" s="24">
        <v>3.1700000000000001E-4</v>
      </c>
      <c r="F771" s="357"/>
      <c r="G771" s="358"/>
    </row>
    <row r="772" spans="1:7" ht="15" customHeight="1" x14ac:dyDescent="0.55000000000000004">
      <c r="A772" s="309" t="s">
        <v>645</v>
      </c>
      <c r="B772" s="312" t="s">
        <v>646</v>
      </c>
      <c r="C772" s="315">
        <v>4.5399999999999998E-4</v>
      </c>
      <c r="D772" s="14" t="s">
        <v>58</v>
      </c>
      <c r="E772" s="15">
        <v>0</v>
      </c>
      <c r="F772" s="327">
        <v>100</v>
      </c>
      <c r="G772" s="353"/>
    </row>
    <row r="773" spans="1:7" ht="15" customHeight="1" x14ac:dyDescent="0.55000000000000004">
      <c r="A773" s="309"/>
      <c r="B773" s="312"/>
      <c r="C773" s="315"/>
      <c r="D773" s="21" t="s">
        <v>67</v>
      </c>
      <c r="E773" s="19">
        <v>0</v>
      </c>
      <c r="F773" s="327"/>
      <c r="G773" s="353"/>
    </row>
    <row r="774" spans="1:7" ht="15" customHeight="1" x14ac:dyDescent="0.55000000000000004">
      <c r="A774" s="309"/>
      <c r="B774" s="312"/>
      <c r="C774" s="315"/>
      <c r="D774" s="21" t="s">
        <v>68</v>
      </c>
      <c r="E774" s="19">
        <v>0</v>
      </c>
      <c r="F774" s="327"/>
      <c r="G774" s="353"/>
    </row>
    <row r="775" spans="1:7" ht="15" customHeight="1" x14ac:dyDescent="0.55000000000000004">
      <c r="A775" s="309"/>
      <c r="B775" s="312"/>
      <c r="C775" s="315"/>
      <c r="D775" s="21" t="s">
        <v>69</v>
      </c>
      <c r="E775" s="19">
        <v>0</v>
      </c>
      <c r="F775" s="327"/>
      <c r="G775" s="353"/>
    </row>
    <row r="776" spans="1:7" ht="15" customHeight="1" x14ac:dyDescent="0.55000000000000004">
      <c r="A776" s="309"/>
      <c r="B776" s="312"/>
      <c r="C776" s="315"/>
      <c r="D776" s="35" t="s">
        <v>134</v>
      </c>
      <c r="E776" s="19">
        <v>0</v>
      </c>
      <c r="F776" s="327"/>
      <c r="G776" s="353"/>
    </row>
    <row r="777" spans="1:7" ht="15" customHeight="1" x14ac:dyDescent="0.55000000000000004">
      <c r="A777" s="309"/>
      <c r="B777" s="312"/>
      <c r="C777" s="315"/>
      <c r="D777" s="35" t="s">
        <v>119</v>
      </c>
      <c r="E777" s="19">
        <v>0</v>
      </c>
      <c r="F777" s="327"/>
      <c r="G777" s="353"/>
    </row>
    <row r="778" spans="1:7" ht="15" customHeight="1" x14ac:dyDescent="0.55000000000000004">
      <c r="A778" s="309"/>
      <c r="B778" s="312"/>
      <c r="C778" s="315"/>
      <c r="D778" s="35" t="s">
        <v>521</v>
      </c>
      <c r="E778" s="19">
        <v>5.1900000000000004E-4</v>
      </c>
      <c r="F778" s="327"/>
      <c r="G778" s="353"/>
    </row>
    <row r="779" spans="1:7" ht="15" customHeight="1" x14ac:dyDescent="0.55000000000000004">
      <c r="A779" s="309"/>
      <c r="B779" s="312"/>
      <c r="C779" s="315"/>
      <c r="D779" s="23" t="s">
        <v>55</v>
      </c>
      <c r="E779" s="24">
        <v>5.31E-4</v>
      </c>
      <c r="F779" s="327"/>
      <c r="G779" s="353"/>
    </row>
    <row r="780" spans="1:7" ht="39" x14ac:dyDescent="0.55000000000000004">
      <c r="A780" s="82" t="s">
        <v>647</v>
      </c>
      <c r="B780" s="65" t="s">
        <v>648</v>
      </c>
      <c r="C780" s="29">
        <v>4.6299999999999998E-4</v>
      </c>
      <c r="D780" s="30"/>
      <c r="E780" s="26">
        <v>4.8799999999999999E-4</v>
      </c>
      <c r="F780" s="31">
        <v>98.04</v>
      </c>
      <c r="G780" s="84" t="s">
        <v>331</v>
      </c>
    </row>
    <row r="781" spans="1:7" ht="15" customHeight="1" x14ac:dyDescent="0.55000000000000004">
      <c r="A781" s="309" t="s">
        <v>649</v>
      </c>
      <c r="B781" s="312" t="s">
        <v>650</v>
      </c>
      <c r="C781" s="315">
        <v>5.53E-4</v>
      </c>
      <c r="D781" s="14" t="s">
        <v>58</v>
      </c>
      <c r="E781" s="15">
        <v>0</v>
      </c>
      <c r="F781" s="327">
        <v>100</v>
      </c>
      <c r="G781" s="353"/>
    </row>
    <row r="782" spans="1:7" ht="15" customHeight="1" x14ac:dyDescent="0.55000000000000004">
      <c r="A782" s="309"/>
      <c r="B782" s="312"/>
      <c r="C782" s="315"/>
      <c r="D782" s="25" t="s">
        <v>54</v>
      </c>
      <c r="E782" s="19">
        <v>5.4100000000000003E-4</v>
      </c>
      <c r="F782" s="327"/>
      <c r="G782" s="353"/>
    </row>
    <row r="783" spans="1:7" ht="15" customHeight="1" x14ac:dyDescent="0.55000000000000004">
      <c r="A783" s="309"/>
      <c r="B783" s="312"/>
      <c r="C783" s="315"/>
      <c r="D783" s="23" t="s">
        <v>55</v>
      </c>
      <c r="E783" s="24">
        <v>2.92E-4</v>
      </c>
      <c r="F783" s="327"/>
      <c r="G783" s="353"/>
    </row>
    <row r="784" spans="1:7" ht="15" customHeight="1" x14ac:dyDescent="0.55000000000000004">
      <c r="A784" s="309" t="s">
        <v>651</v>
      </c>
      <c r="B784" s="312" t="s">
        <v>652</v>
      </c>
      <c r="C784" s="315">
        <v>3.9100000000000002E-4</v>
      </c>
      <c r="D784" s="14" t="s">
        <v>58</v>
      </c>
      <c r="E784" s="15">
        <v>0</v>
      </c>
      <c r="F784" s="327">
        <v>100</v>
      </c>
      <c r="G784" s="353"/>
    </row>
    <row r="785" spans="1:7" ht="15" customHeight="1" x14ac:dyDescent="0.55000000000000004">
      <c r="A785" s="309"/>
      <c r="B785" s="312"/>
      <c r="C785" s="315"/>
      <c r="D785" s="21" t="s">
        <v>67</v>
      </c>
      <c r="E785" s="19">
        <v>0</v>
      </c>
      <c r="F785" s="327"/>
      <c r="G785" s="353"/>
    </row>
    <row r="786" spans="1:7" ht="15" customHeight="1" x14ac:dyDescent="0.55000000000000004">
      <c r="A786" s="309"/>
      <c r="B786" s="312"/>
      <c r="C786" s="315"/>
      <c r="D786" s="21" t="s">
        <v>68</v>
      </c>
      <c r="E786" s="19">
        <v>3.0800000000000001E-4</v>
      </c>
      <c r="F786" s="327"/>
      <c r="G786" s="353"/>
    </row>
    <row r="787" spans="1:7" ht="15" customHeight="1" x14ac:dyDescent="0.55000000000000004">
      <c r="A787" s="309"/>
      <c r="B787" s="312"/>
      <c r="C787" s="315"/>
      <c r="D787" s="21" t="s">
        <v>69</v>
      </c>
      <c r="E787" s="19">
        <v>4.0299999999999998E-4</v>
      </c>
      <c r="F787" s="327"/>
      <c r="G787" s="353"/>
    </row>
    <row r="788" spans="1:7" ht="15" customHeight="1" x14ac:dyDescent="0.55000000000000004">
      <c r="A788" s="309"/>
      <c r="B788" s="312"/>
      <c r="C788" s="315"/>
      <c r="D788" s="23" t="s">
        <v>55</v>
      </c>
      <c r="E788" s="24">
        <v>0</v>
      </c>
      <c r="F788" s="327"/>
      <c r="G788" s="353"/>
    </row>
    <row r="789" spans="1:7" ht="15" customHeight="1" x14ac:dyDescent="0.55000000000000004">
      <c r="A789" s="82" t="s">
        <v>653</v>
      </c>
      <c r="B789" s="65" t="s">
        <v>654</v>
      </c>
      <c r="C789" s="29">
        <v>4.3899999999999999E-4</v>
      </c>
      <c r="D789" s="30"/>
      <c r="E789" s="26">
        <v>3.8499999999999998E-4</v>
      </c>
      <c r="F789" s="31">
        <v>100</v>
      </c>
      <c r="G789" s="84"/>
    </row>
    <row r="790" spans="1:7" ht="15" customHeight="1" x14ac:dyDescent="0.55000000000000004">
      <c r="A790" s="82" t="s">
        <v>655</v>
      </c>
      <c r="B790" s="65" t="s">
        <v>656</v>
      </c>
      <c r="C790" s="29">
        <v>4.5399999999999998E-4</v>
      </c>
      <c r="D790" s="30"/>
      <c r="E790" s="26">
        <v>4.57E-4</v>
      </c>
      <c r="F790" s="31">
        <v>100</v>
      </c>
      <c r="G790" s="84"/>
    </row>
    <row r="791" spans="1:7" ht="15" customHeight="1" x14ac:dyDescent="0.55000000000000004">
      <c r="A791" s="82" t="s">
        <v>657</v>
      </c>
      <c r="B791" s="65" t="s">
        <v>658</v>
      </c>
      <c r="C791" s="29">
        <v>4.9200000000000003E-4</v>
      </c>
      <c r="D791" s="30"/>
      <c r="E791" s="29">
        <v>4.3600000000000003E-4</v>
      </c>
      <c r="F791" s="31">
        <v>100</v>
      </c>
      <c r="G791" s="84"/>
    </row>
    <row r="792" spans="1:7" ht="15" customHeight="1" x14ac:dyDescent="0.55000000000000004">
      <c r="A792" s="82" t="s">
        <v>659</v>
      </c>
      <c r="B792" s="65" t="s">
        <v>660</v>
      </c>
      <c r="C792" s="29">
        <v>5.22E-4</v>
      </c>
      <c r="D792" s="30"/>
      <c r="E792" s="49">
        <v>5.0699999999999996E-4</v>
      </c>
      <c r="F792" s="31">
        <v>100</v>
      </c>
      <c r="G792" s="84"/>
    </row>
    <row r="793" spans="1:7" ht="15" customHeight="1" x14ac:dyDescent="0.55000000000000004">
      <c r="A793" s="309" t="s">
        <v>661</v>
      </c>
      <c r="B793" s="312" t="s">
        <v>662</v>
      </c>
      <c r="C793" s="315">
        <v>4.0999999999999999E-4</v>
      </c>
      <c r="D793" s="179" t="s">
        <v>58</v>
      </c>
      <c r="E793" s="175">
        <v>0</v>
      </c>
      <c r="F793" s="362">
        <v>100</v>
      </c>
      <c r="G793" s="353"/>
    </row>
    <row r="794" spans="1:7" ht="15" customHeight="1" x14ac:dyDescent="0.55000000000000004">
      <c r="A794" s="309"/>
      <c r="B794" s="312"/>
      <c r="C794" s="315"/>
      <c r="D794" s="21" t="s">
        <v>54</v>
      </c>
      <c r="E794" s="19">
        <v>5.3499999999999999E-4</v>
      </c>
      <c r="F794" s="362"/>
      <c r="G794" s="353"/>
    </row>
    <row r="795" spans="1:7" ht="15" customHeight="1" x14ac:dyDescent="0.55000000000000004">
      <c r="A795" s="332"/>
      <c r="B795" s="333"/>
      <c r="C795" s="334"/>
      <c r="D795" s="23" t="s">
        <v>55</v>
      </c>
      <c r="E795" s="22">
        <v>6.29E-4</v>
      </c>
      <c r="F795" s="362"/>
      <c r="G795" s="353"/>
    </row>
    <row r="796" spans="1:7" ht="15" customHeight="1" x14ac:dyDescent="0.55000000000000004">
      <c r="A796" s="310" t="s">
        <v>663</v>
      </c>
      <c r="B796" s="313" t="s">
        <v>664</v>
      </c>
      <c r="C796" s="316" t="s">
        <v>47</v>
      </c>
      <c r="D796" s="14" t="s">
        <v>58</v>
      </c>
      <c r="E796" s="15">
        <v>0</v>
      </c>
      <c r="F796" s="327" t="s">
        <v>53</v>
      </c>
      <c r="G796" s="353"/>
    </row>
    <row r="797" spans="1:7" ht="15" customHeight="1" x14ac:dyDescent="0.55000000000000004">
      <c r="A797" s="310"/>
      <c r="B797" s="313"/>
      <c r="C797" s="316"/>
      <c r="D797" s="21" t="s">
        <v>54</v>
      </c>
      <c r="E797" s="19">
        <v>4.7899999999999999E-4</v>
      </c>
      <c r="F797" s="327"/>
      <c r="G797" s="353"/>
    </row>
    <row r="798" spans="1:7" ht="15" customHeight="1" x14ac:dyDescent="0.55000000000000004">
      <c r="A798" s="311"/>
      <c r="B798" s="314"/>
      <c r="C798" s="317"/>
      <c r="D798" s="23" t="s">
        <v>55</v>
      </c>
      <c r="E798" s="24">
        <v>4.37E-4</v>
      </c>
      <c r="F798" s="357"/>
      <c r="G798" s="358"/>
    </row>
    <row r="799" spans="1:7" ht="15" customHeight="1" x14ac:dyDescent="0.55000000000000004">
      <c r="A799" s="82" t="s">
        <v>665</v>
      </c>
      <c r="B799" s="65" t="s">
        <v>666</v>
      </c>
      <c r="C799" s="29">
        <v>4.17E-4</v>
      </c>
      <c r="D799" s="30"/>
      <c r="E799" s="26">
        <v>3.6099999999999999E-4</v>
      </c>
      <c r="F799" s="31">
        <v>100</v>
      </c>
      <c r="G799" s="84"/>
    </row>
    <row r="800" spans="1:7" ht="15" customHeight="1" x14ac:dyDescent="0.55000000000000004">
      <c r="A800" s="309" t="s">
        <v>667</v>
      </c>
      <c r="B800" s="312" t="s">
        <v>668</v>
      </c>
      <c r="C800" s="315">
        <v>6.3900000000000003E-4</v>
      </c>
      <c r="D800" s="14" t="s">
        <v>58</v>
      </c>
      <c r="E800" s="15">
        <v>0</v>
      </c>
      <c r="F800" s="327">
        <v>100</v>
      </c>
      <c r="G800" s="353"/>
    </row>
    <row r="801" spans="1:7" ht="15" customHeight="1" x14ac:dyDescent="0.55000000000000004">
      <c r="A801" s="309"/>
      <c r="B801" s="312"/>
      <c r="C801" s="315"/>
      <c r="D801" s="25" t="s">
        <v>54</v>
      </c>
      <c r="E801" s="19">
        <v>6.6100000000000002E-4</v>
      </c>
      <c r="F801" s="327"/>
      <c r="G801" s="353"/>
    </row>
    <row r="802" spans="1:7" ht="15" customHeight="1" x14ac:dyDescent="0.55000000000000004">
      <c r="A802" s="332"/>
      <c r="B802" s="333"/>
      <c r="C802" s="334"/>
      <c r="D802" s="87" t="s">
        <v>55</v>
      </c>
      <c r="E802" s="88">
        <v>3.97E-4</v>
      </c>
      <c r="F802" s="335"/>
      <c r="G802" s="364"/>
    </row>
    <row r="803" spans="1:7" ht="14.25" customHeight="1" x14ac:dyDescent="0.55000000000000004">
      <c r="A803" s="310" t="s">
        <v>669</v>
      </c>
      <c r="B803" s="313" t="s">
        <v>670</v>
      </c>
      <c r="C803" s="316">
        <v>8.3000000000000001E-4</v>
      </c>
      <c r="D803" s="44" t="s">
        <v>58</v>
      </c>
      <c r="E803" s="45">
        <v>0</v>
      </c>
      <c r="F803" s="327" t="s">
        <v>53</v>
      </c>
      <c r="G803" s="390"/>
    </row>
    <row r="804" spans="1:7" ht="14.25" customHeight="1" x14ac:dyDescent="0.55000000000000004">
      <c r="A804" s="310"/>
      <c r="B804" s="313"/>
      <c r="C804" s="316"/>
      <c r="D804" s="25" t="s">
        <v>54</v>
      </c>
      <c r="E804" s="19">
        <v>7.8399999999999997E-4</v>
      </c>
      <c r="F804" s="327"/>
      <c r="G804" s="390"/>
    </row>
    <row r="805" spans="1:7" x14ac:dyDescent="0.55000000000000004">
      <c r="A805" s="309"/>
      <c r="B805" s="312"/>
      <c r="C805" s="315"/>
      <c r="D805" s="23" t="s">
        <v>55</v>
      </c>
      <c r="E805" s="26">
        <v>1.0900000000000001E-4</v>
      </c>
      <c r="F805" s="327"/>
      <c r="G805" s="353"/>
    </row>
    <row r="806" spans="1:7" ht="15" customHeight="1" x14ac:dyDescent="0.55000000000000004">
      <c r="A806" s="82" t="s">
        <v>671</v>
      </c>
      <c r="B806" s="83" t="s">
        <v>672</v>
      </c>
      <c r="C806" s="29">
        <v>4.46E-4</v>
      </c>
      <c r="D806" s="30"/>
      <c r="E806" s="26">
        <v>4.6900000000000002E-4</v>
      </c>
      <c r="F806" s="31">
        <v>100</v>
      </c>
      <c r="G806" s="84"/>
    </row>
    <row r="807" spans="1:7" ht="15" customHeight="1" x14ac:dyDescent="0.55000000000000004">
      <c r="A807" s="309" t="s">
        <v>673</v>
      </c>
      <c r="B807" s="312" t="s">
        <v>674</v>
      </c>
      <c r="C807" s="315">
        <v>4.6799999999999999E-4</v>
      </c>
      <c r="D807" s="14" t="s">
        <v>58</v>
      </c>
      <c r="E807" s="15">
        <v>0</v>
      </c>
      <c r="F807" s="327">
        <v>98.41</v>
      </c>
      <c r="G807" s="353" t="s">
        <v>59</v>
      </c>
    </row>
    <row r="808" spans="1:7" ht="15" customHeight="1" x14ac:dyDescent="0.55000000000000004">
      <c r="A808" s="309"/>
      <c r="B808" s="312"/>
      <c r="C808" s="315"/>
      <c r="D808" s="21" t="s">
        <v>67</v>
      </c>
      <c r="E808" s="19">
        <v>0</v>
      </c>
      <c r="F808" s="327"/>
      <c r="G808" s="353"/>
    </row>
    <row r="809" spans="1:7" ht="15" customHeight="1" x14ac:dyDescent="0.55000000000000004">
      <c r="A809" s="309"/>
      <c r="B809" s="312"/>
      <c r="C809" s="315"/>
      <c r="D809" s="18" t="s">
        <v>130</v>
      </c>
      <c r="E809" s="19">
        <v>4.1899999999999999E-4</v>
      </c>
      <c r="F809" s="327"/>
      <c r="G809" s="353"/>
    </row>
    <row r="810" spans="1:7" ht="15" customHeight="1" x14ac:dyDescent="0.55000000000000004">
      <c r="A810" s="332"/>
      <c r="B810" s="333"/>
      <c r="C810" s="334"/>
      <c r="D810" s="87" t="s">
        <v>55</v>
      </c>
      <c r="E810" s="88">
        <v>4.2299999999999998E-4</v>
      </c>
      <c r="F810" s="335"/>
      <c r="G810" s="364"/>
    </row>
    <row r="811" spans="1:7" ht="15" customHeight="1" x14ac:dyDescent="0.55000000000000004">
      <c r="A811" s="121" t="s">
        <v>675</v>
      </c>
      <c r="B811" s="132" t="s">
        <v>676</v>
      </c>
      <c r="C811" s="22">
        <v>4.0099999999999999E-4</v>
      </c>
      <c r="D811" s="36"/>
      <c r="E811" s="22">
        <v>4.0099999999999999E-4</v>
      </c>
      <c r="F811" s="73">
        <v>100</v>
      </c>
      <c r="G811" s="133"/>
    </row>
    <row r="812" spans="1:7" ht="15" customHeight="1" x14ac:dyDescent="0.55000000000000004">
      <c r="A812" s="82" t="s">
        <v>677</v>
      </c>
      <c r="B812" s="83" t="s">
        <v>678</v>
      </c>
      <c r="C812" s="29">
        <v>4.1399999999999998E-4</v>
      </c>
      <c r="D812" s="30"/>
      <c r="E812" s="26">
        <v>4.3399999999999998E-4</v>
      </c>
      <c r="F812" s="31">
        <v>100</v>
      </c>
      <c r="G812" s="84"/>
    </row>
    <row r="813" spans="1:7" ht="15" customHeight="1" x14ac:dyDescent="0.55000000000000004">
      <c r="A813" s="82" t="s">
        <v>679</v>
      </c>
      <c r="B813" s="83" t="s">
        <v>680</v>
      </c>
      <c r="C813" s="29">
        <v>4.0400000000000001E-4</v>
      </c>
      <c r="D813" s="30"/>
      <c r="E813" s="26">
        <v>4.4799999999999999E-4</v>
      </c>
      <c r="F813" s="31" t="s">
        <v>53</v>
      </c>
      <c r="G813" s="84"/>
    </row>
    <row r="814" spans="1:7" ht="15" customHeight="1" x14ac:dyDescent="0.55000000000000004">
      <c r="A814" s="82" t="s">
        <v>681</v>
      </c>
      <c r="B814" s="65" t="s">
        <v>682</v>
      </c>
      <c r="C814" s="29">
        <v>4.3399999999999998E-4</v>
      </c>
      <c r="D814" s="30"/>
      <c r="E814" s="26">
        <v>1.5999999999999999E-5</v>
      </c>
      <c r="F814" s="31">
        <v>100</v>
      </c>
      <c r="G814" s="84"/>
    </row>
    <row r="815" spans="1:7" ht="15" customHeight="1" x14ac:dyDescent="0.55000000000000004">
      <c r="A815" s="82" t="s">
        <v>683</v>
      </c>
      <c r="B815" s="65" t="s">
        <v>684</v>
      </c>
      <c r="C815" s="29">
        <v>5.5900000000000004E-4</v>
      </c>
      <c r="D815" s="30"/>
      <c r="E815" s="26">
        <v>5.0299999999999997E-4</v>
      </c>
      <c r="F815" s="31">
        <v>100</v>
      </c>
      <c r="G815" s="84"/>
    </row>
    <row r="816" spans="1:7" ht="15" customHeight="1" x14ac:dyDescent="0.55000000000000004">
      <c r="A816" s="82" t="s">
        <v>685</v>
      </c>
      <c r="B816" s="65" t="s">
        <v>686</v>
      </c>
      <c r="C816" s="29">
        <v>4.8799999999999999E-4</v>
      </c>
      <c r="D816" s="30"/>
      <c r="E816" s="26">
        <v>4.3199999999999998E-4</v>
      </c>
      <c r="F816" s="31">
        <v>100</v>
      </c>
      <c r="G816" s="84"/>
    </row>
    <row r="817" spans="1:7" ht="15" customHeight="1" x14ac:dyDescent="0.55000000000000004">
      <c r="A817" s="82" t="s">
        <v>687</v>
      </c>
      <c r="B817" s="65" t="s">
        <v>688</v>
      </c>
      <c r="C817" s="29">
        <v>4.5399999999999998E-4</v>
      </c>
      <c r="D817" s="30"/>
      <c r="E817" s="26">
        <v>4.3199999999999998E-4</v>
      </c>
      <c r="F817" s="31">
        <v>100</v>
      </c>
      <c r="G817" s="84"/>
    </row>
    <row r="818" spans="1:7" ht="15" customHeight="1" x14ac:dyDescent="0.55000000000000004">
      <c r="A818" s="82" t="s">
        <v>689</v>
      </c>
      <c r="B818" s="65" t="s">
        <v>690</v>
      </c>
      <c r="C818" s="29">
        <v>4.6999999999999999E-4</v>
      </c>
      <c r="D818" s="30"/>
      <c r="E818" s="26">
        <v>5.2899999999999996E-4</v>
      </c>
      <c r="F818" s="31">
        <v>100</v>
      </c>
      <c r="G818" s="84"/>
    </row>
    <row r="819" spans="1:7" ht="15" customHeight="1" x14ac:dyDescent="0.55000000000000004">
      <c r="A819" s="79" t="s">
        <v>691</v>
      </c>
      <c r="B819" s="181" t="s">
        <v>692</v>
      </c>
      <c r="C819" s="13">
        <v>4.4099999999999999E-4</v>
      </c>
      <c r="D819" s="39"/>
      <c r="E819" s="49">
        <v>5.1900000000000004E-4</v>
      </c>
      <c r="F819" s="16">
        <v>100</v>
      </c>
      <c r="G819" s="81"/>
    </row>
    <row r="820" spans="1:7" ht="15" customHeight="1" x14ac:dyDescent="0.55000000000000004">
      <c r="A820" s="375" t="s">
        <v>693</v>
      </c>
      <c r="B820" s="378" t="s">
        <v>694</v>
      </c>
      <c r="C820" s="381">
        <v>4.2299999999999998E-4</v>
      </c>
      <c r="D820" s="182" t="s">
        <v>101</v>
      </c>
      <c r="E820" s="92">
        <v>0</v>
      </c>
      <c r="F820" s="384">
        <v>100</v>
      </c>
      <c r="G820" s="369"/>
    </row>
    <row r="821" spans="1:7" ht="15" customHeight="1" x14ac:dyDescent="0.55000000000000004">
      <c r="A821" s="376"/>
      <c r="B821" s="379"/>
      <c r="C821" s="382"/>
      <c r="D821" s="183" t="s">
        <v>54</v>
      </c>
      <c r="E821" s="19">
        <v>4.6999999999999999E-4</v>
      </c>
      <c r="F821" s="385"/>
      <c r="G821" s="370"/>
    </row>
    <row r="822" spans="1:7" ht="15" customHeight="1" x14ac:dyDescent="0.55000000000000004">
      <c r="A822" s="377"/>
      <c r="B822" s="380"/>
      <c r="C822" s="383"/>
      <c r="D822" s="184" t="s">
        <v>55</v>
      </c>
      <c r="E822" s="185">
        <v>5.0299999999999997E-4</v>
      </c>
      <c r="F822" s="362"/>
      <c r="G822" s="386"/>
    </row>
    <row r="823" spans="1:7" ht="15" customHeight="1" x14ac:dyDescent="0.55000000000000004">
      <c r="A823" s="337" t="s">
        <v>695</v>
      </c>
      <c r="B823" s="340" t="s">
        <v>696</v>
      </c>
      <c r="C823" s="387">
        <v>4.75E-4</v>
      </c>
      <c r="D823" s="182" t="s">
        <v>101</v>
      </c>
      <c r="E823" s="186">
        <v>0</v>
      </c>
      <c r="F823" s="384" t="s">
        <v>53</v>
      </c>
      <c r="G823" s="369"/>
    </row>
    <row r="824" spans="1:7" ht="15" customHeight="1" x14ac:dyDescent="0.55000000000000004">
      <c r="A824" s="338"/>
      <c r="B824" s="313"/>
      <c r="C824" s="361"/>
      <c r="D824" s="187" t="s">
        <v>129</v>
      </c>
      <c r="E824" s="143">
        <v>0</v>
      </c>
      <c r="F824" s="362"/>
      <c r="G824" s="386"/>
    </row>
    <row r="825" spans="1:7" ht="15" customHeight="1" x14ac:dyDescent="0.55000000000000004">
      <c r="A825" s="338"/>
      <c r="B825" s="313"/>
      <c r="C825" s="361"/>
      <c r="D825" s="18" t="s">
        <v>130</v>
      </c>
      <c r="E825" s="19">
        <v>4.2299999999999998E-4</v>
      </c>
      <c r="F825" s="362"/>
      <c r="G825" s="386"/>
    </row>
    <row r="826" spans="1:7" ht="15" customHeight="1" x14ac:dyDescent="0.55000000000000004">
      <c r="A826" s="339"/>
      <c r="B826" s="330"/>
      <c r="C826" s="388"/>
      <c r="D826" s="188" t="s">
        <v>55</v>
      </c>
      <c r="E826" s="144">
        <v>4.5800000000000002E-4</v>
      </c>
      <c r="F826" s="389"/>
      <c r="G826" s="371"/>
    </row>
    <row r="827" spans="1:7" ht="15" customHeight="1" x14ac:dyDescent="0.55000000000000004">
      <c r="A827" s="121" t="s">
        <v>697</v>
      </c>
      <c r="B827" s="132" t="s">
        <v>698</v>
      </c>
      <c r="C827" s="22">
        <v>4.64E-4</v>
      </c>
      <c r="D827" s="36"/>
      <c r="E827" s="22">
        <v>4.08E-4</v>
      </c>
      <c r="F827" s="73">
        <v>100</v>
      </c>
      <c r="G827" s="133"/>
    </row>
    <row r="828" spans="1:7" ht="15" customHeight="1" x14ac:dyDescent="0.55000000000000004">
      <c r="A828" s="82" t="s">
        <v>699</v>
      </c>
      <c r="B828" s="65" t="s">
        <v>700</v>
      </c>
      <c r="C828" s="29">
        <v>4.4499999999999997E-4</v>
      </c>
      <c r="D828" s="30"/>
      <c r="E828" s="26">
        <v>3.8900000000000002E-4</v>
      </c>
      <c r="F828" s="31">
        <v>100</v>
      </c>
      <c r="G828" s="84"/>
    </row>
    <row r="829" spans="1:7" ht="15" customHeight="1" x14ac:dyDescent="0.55000000000000004">
      <c r="A829" s="82" t="s">
        <v>701</v>
      </c>
      <c r="B829" s="83" t="s">
        <v>702</v>
      </c>
      <c r="C829" s="29">
        <v>4.6200000000000001E-4</v>
      </c>
      <c r="D829" s="30"/>
      <c r="E829" s="26">
        <v>5.0500000000000002E-4</v>
      </c>
      <c r="F829" s="31">
        <v>100</v>
      </c>
      <c r="G829" s="84"/>
    </row>
    <row r="830" spans="1:7" ht="15" customHeight="1" x14ac:dyDescent="0.55000000000000004">
      <c r="A830" s="309" t="s">
        <v>703</v>
      </c>
      <c r="B830" s="312" t="s">
        <v>704</v>
      </c>
      <c r="C830" s="315">
        <v>4.5600000000000003E-4</v>
      </c>
      <c r="D830" s="14" t="s">
        <v>58</v>
      </c>
      <c r="E830" s="15">
        <v>0</v>
      </c>
      <c r="F830" s="327">
        <v>100</v>
      </c>
      <c r="G830" s="353"/>
    </row>
    <row r="831" spans="1:7" ht="15" customHeight="1" x14ac:dyDescent="0.55000000000000004">
      <c r="A831" s="309"/>
      <c r="B831" s="312"/>
      <c r="C831" s="315"/>
      <c r="D831" s="25" t="s">
        <v>54</v>
      </c>
      <c r="E831" s="19">
        <v>4.0200000000000001E-4</v>
      </c>
      <c r="F831" s="327"/>
      <c r="G831" s="353"/>
    </row>
    <row r="832" spans="1:7" ht="15" customHeight="1" x14ac:dyDescent="0.55000000000000004">
      <c r="A832" s="309"/>
      <c r="B832" s="312"/>
      <c r="C832" s="315"/>
      <c r="D832" s="23" t="s">
        <v>55</v>
      </c>
      <c r="E832" s="24">
        <v>4.8299999999999998E-4</v>
      </c>
      <c r="F832" s="327"/>
      <c r="G832" s="353"/>
    </row>
    <row r="833" spans="1:7" ht="15" customHeight="1" x14ac:dyDescent="0.55000000000000004">
      <c r="A833" s="82" t="s">
        <v>705</v>
      </c>
      <c r="B833" s="65" t="s">
        <v>706</v>
      </c>
      <c r="C833" s="29">
        <v>4.0700000000000003E-4</v>
      </c>
      <c r="D833" s="30"/>
      <c r="E833" s="26">
        <v>4.1599999999999997E-4</v>
      </c>
      <c r="F833" s="31">
        <v>100</v>
      </c>
      <c r="G833" s="84"/>
    </row>
    <row r="834" spans="1:7" ht="15" customHeight="1" x14ac:dyDescent="0.55000000000000004">
      <c r="A834" s="82" t="s">
        <v>707</v>
      </c>
      <c r="B834" s="65" t="s">
        <v>708</v>
      </c>
      <c r="C834" s="29">
        <v>3.2000000000000003E-4</v>
      </c>
      <c r="D834" s="189"/>
      <c r="E834" s="26">
        <v>4.7899999999999999E-4</v>
      </c>
      <c r="F834" s="31">
        <v>100</v>
      </c>
      <c r="G834" s="84"/>
    </row>
    <row r="835" spans="1:7" ht="15" customHeight="1" x14ac:dyDescent="0.55000000000000004">
      <c r="A835" s="309" t="s">
        <v>709</v>
      </c>
      <c r="B835" s="312" t="s">
        <v>710</v>
      </c>
      <c r="C835" s="374">
        <v>2.2000000000000001E-4</v>
      </c>
      <c r="D835" s="129" t="s">
        <v>101</v>
      </c>
      <c r="E835" s="190">
        <v>0</v>
      </c>
      <c r="F835" s="327">
        <v>100</v>
      </c>
      <c r="G835" s="353"/>
    </row>
    <row r="836" spans="1:7" ht="15" customHeight="1" x14ac:dyDescent="0.55000000000000004">
      <c r="A836" s="309"/>
      <c r="B836" s="312"/>
      <c r="C836" s="374"/>
      <c r="D836" s="191" t="s">
        <v>129</v>
      </c>
      <c r="E836" s="45">
        <v>2.5399999999999999E-4</v>
      </c>
      <c r="F836" s="327"/>
      <c r="G836" s="353"/>
    </row>
    <row r="837" spans="1:7" ht="15" customHeight="1" x14ac:dyDescent="0.55000000000000004">
      <c r="A837" s="309"/>
      <c r="B837" s="312"/>
      <c r="C837" s="374"/>
      <c r="D837" s="86" t="s">
        <v>130</v>
      </c>
      <c r="E837" s="19">
        <v>3.6699999999999998E-4</v>
      </c>
      <c r="F837" s="327"/>
      <c r="G837" s="353"/>
    </row>
    <row r="838" spans="1:7" ht="15" customHeight="1" x14ac:dyDescent="0.55000000000000004">
      <c r="A838" s="309"/>
      <c r="B838" s="312"/>
      <c r="C838" s="374"/>
      <c r="D838" s="34" t="s">
        <v>55</v>
      </c>
      <c r="E838" s="24">
        <v>3.4699999999999998E-4</v>
      </c>
      <c r="F838" s="327"/>
      <c r="G838" s="353"/>
    </row>
    <row r="839" spans="1:7" ht="15" customHeight="1" x14ac:dyDescent="0.55000000000000004">
      <c r="A839" s="82" t="s">
        <v>711</v>
      </c>
      <c r="B839" s="65" t="s">
        <v>712</v>
      </c>
      <c r="C839" s="29">
        <v>3.4600000000000001E-4</v>
      </c>
      <c r="D839" s="30"/>
      <c r="E839" s="26">
        <v>4.6200000000000001E-4</v>
      </c>
      <c r="F839" s="31">
        <v>100</v>
      </c>
      <c r="G839" s="84"/>
    </row>
    <row r="840" spans="1:7" ht="15" customHeight="1" x14ac:dyDescent="0.55000000000000004">
      <c r="A840" s="82" t="s">
        <v>713</v>
      </c>
      <c r="B840" s="65" t="s">
        <v>714</v>
      </c>
      <c r="C840" s="29">
        <v>5.5199999999999997E-4</v>
      </c>
      <c r="D840" s="30"/>
      <c r="E840" s="26">
        <v>5.04E-4</v>
      </c>
      <c r="F840" s="31">
        <v>100</v>
      </c>
      <c r="G840" s="84"/>
    </row>
    <row r="841" spans="1:7" ht="15" customHeight="1" x14ac:dyDescent="0.55000000000000004">
      <c r="A841" s="82" t="s">
        <v>715</v>
      </c>
      <c r="B841" s="65" t="s">
        <v>716</v>
      </c>
      <c r="C841" s="29" t="s">
        <v>47</v>
      </c>
      <c r="D841" s="30"/>
      <c r="E841" s="26" t="s">
        <v>47</v>
      </c>
      <c r="F841" s="31" t="s">
        <v>53</v>
      </c>
      <c r="G841" s="84"/>
    </row>
    <row r="842" spans="1:7" ht="15" customHeight="1" x14ac:dyDescent="0.55000000000000004">
      <c r="A842" s="82" t="s">
        <v>717</v>
      </c>
      <c r="B842" s="65" t="s">
        <v>718</v>
      </c>
      <c r="C842" s="29">
        <v>5.44E-4</v>
      </c>
      <c r="D842" s="30"/>
      <c r="E842" s="26">
        <v>5.9999999999999995E-4</v>
      </c>
      <c r="F842" s="31">
        <v>100</v>
      </c>
      <c r="G842" s="84"/>
    </row>
    <row r="843" spans="1:7" ht="15" customHeight="1" x14ac:dyDescent="0.55000000000000004">
      <c r="A843" s="82" t="s">
        <v>719</v>
      </c>
      <c r="B843" s="65" t="s">
        <v>720</v>
      </c>
      <c r="C843" s="29">
        <v>4.66E-4</v>
      </c>
      <c r="D843" s="30"/>
      <c r="E843" s="26">
        <v>5.3200000000000003E-4</v>
      </c>
      <c r="F843" s="31">
        <v>100</v>
      </c>
      <c r="G843" s="84"/>
    </row>
    <row r="844" spans="1:7" ht="15" customHeight="1" x14ac:dyDescent="0.55000000000000004">
      <c r="A844" s="309" t="s">
        <v>721</v>
      </c>
      <c r="B844" s="312" t="s">
        <v>722</v>
      </c>
      <c r="C844" s="315">
        <v>7.3999999999999996E-5</v>
      </c>
      <c r="D844" s="14" t="s">
        <v>58</v>
      </c>
      <c r="E844" s="15">
        <v>0</v>
      </c>
      <c r="F844" s="327">
        <v>100</v>
      </c>
      <c r="G844" s="353"/>
    </row>
    <row r="845" spans="1:7" ht="15" customHeight="1" x14ac:dyDescent="0.55000000000000004">
      <c r="A845" s="309"/>
      <c r="B845" s="312"/>
      <c r="C845" s="315"/>
      <c r="D845" s="25" t="s">
        <v>54</v>
      </c>
      <c r="E845" s="19">
        <v>4.6200000000000001E-4</v>
      </c>
      <c r="F845" s="327"/>
      <c r="G845" s="353"/>
    </row>
    <row r="846" spans="1:7" ht="15" customHeight="1" x14ac:dyDescent="0.55000000000000004">
      <c r="A846" s="309"/>
      <c r="B846" s="312"/>
      <c r="C846" s="315"/>
      <c r="D846" s="23" t="s">
        <v>55</v>
      </c>
      <c r="E846" s="24">
        <v>4.0700000000000003E-4</v>
      </c>
      <c r="F846" s="327"/>
      <c r="G846" s="353"/>
    </row>
    <row r="847" spans="1:7" ht="15" customHeight="1" x14ac:dyDescent="0.55000000000000004">
      <c r="A847" s="82" t="s">
        <v>723</v>
      </c>
      <c r="B847" s="65" t="s">
        <v>724</v>
      </c>
      <c r="C847" s="29">
        <v>3.9800000000000002E-4</v>
      </c>
      <c r="D847" s="30"/>
      <c r="E847" s="26">
        <v>3.4200000000000002E-4</v>
      </c>
      <c r="F847" s="31">
        <v>100</v>
      </c>
      <c r="G847" s="84"/>
    </row>
    <row r="848" spans="1:7" ht="26" x14ac:dyDescent="0.55000000000000004">
      <c r="A848" s="82" t="s">
        <v>725</v>
      </c>
      <c r="B848" s="65" t="s">
        <v>726</v>
      </c>
      <c r="C848" s="29">
        <v>1.8000000000000001E-4</v>
      </c>
      <c r="D848" s="30"/>
      <c r="E848" s="26">
        <v>4.0000000000000002E-4</v>
      </c>
      <c r="F848" s="31">
        <v>77.37</v>
      </c>
      <c r="G848" s="84" t="s">
        <v>59</v>
      </c>
    </row>
    <row r="849" spans="1:7" ht="15" customHeight="1" x14ac:dyDescent="0.55000000000000004">
      <c r="A849" s="82" t="s">
        <v>727</v>
      </c>
      <c r="B849" s="65" t="s">
        <v>728</v>
      </c>
      <c r="C849" s="29">
        <v>4.64E-4</v>
      </c>
      <c r="D849" s="30"/>
      <c r="E849" s="26">
        <v>4.08E-4</v>
      </c>
      <c r="F849" s="31">
        <v>100</v>
      </c>
      <c r="G849" s="84"/>
    </row>
    <row r="850" spans="1:7" ht="15" customHeight="1" x14ac:dyDescent="0.55000000000000004">
      <c r="A850" s="82" t="s">
        <v>729</v>
      </c>
      <c r="B850" s="65" t="s">
        <v>730</v>
      </c>
      <c r="C850" s="29">
        <v>6.0000000000000002E-6</v>
      </c>
      <c r="D850" s="30"/>
      <c r="E850" s="26">
        <v>0</v>
      </c>
      <c r="F850" s="31">
        <v>100</v>
      </c>
      <c r="G850" s="84"/>
    </row>
    <row r="851" spans="1:7" ht="15" customHeight="1" x14ac:dyDescent="0.55000000000000004">
      <c r="A851" s="82" t="s">
        <v>731</v>
      </c>
      <c r="B851" s="65" t="s">
        <v>732</v>
      </c>
      <c r="C851" s="29">
        <v>4.64E-4</v>
      </c>
      <c r="D851" s="30"/>
      <c r="E851" s="26">
        <v>4.1199999999999999E-4</v>
      </c>
      <c r="F851" s="31">
        <v>100</v>
      </c>
      <c r="G851" s="84"/>
    </row>
    <row r="852" spans="1:7" ht="15" customHeight="1" x14ac:dyDescent="0.55000000000000004">
      <c r="A852" s="82" t="s">
        <v>733</v>
      </c>
      <c r="B852" s="65" t="s">
        <v>734</v>
      </c>
      <c r="C852" s="29">
        <v>4.5399999999999998E-4</v>
      </c>
      <c r="D852" s="30"/>
      <c r="E852" s="26">
        <v>4.57E-4</v>
      </c>
      <c r="F852" s="31">
        <v>100</v>
      </c>
      <c r="G852" s="84"/>
    </row>
    <row r="853" spans="1:7" ht="15" customHeight="1" x14ac:dyDescent="0.55000000000000004">
      <c r="A853" s="309" t="s">
        <v>735</v>
      </c>
      <c r="B853" s="312" t="s">
        <v>736</v>
      </c>
      <c r="C853" s="315">
        <v>5.53E-4</v>
      </c>
      <c r="D853" s="14" t="s">
        <v>58</v>
      </c>
      <c r="E853" s="15">
        <v>0</v>
      </c>
      <c r="F853" s="327">
        <v>100</v>
      </c>
      <c r="G853" s="353"/>
    </row>
    <row r="854" spans="1:7" ht="15" customHeight="1" x14ac:dyDescent="0.55000000000000004">
      <c r="A854" s="309"/>
      <c r="B854" s="312"/>
      <c r="C854" s="315"/>
      <c r="D854" s="25" t="s">
        <v>54</v>
      </c>
      <c r="E854" s="19">
        <v>4.73E-4</v>
      </c>
      <c r="F854" s="327"/>
      <c r="G854" s="353"/>
    </row>
    <row r="855" spans="1:7" ht="15" customHeight="1" x14ac:dyDescent="0.55000000000000004">
      <c r="A855" s="309"/>
      <c r="B855" s="312"/>
      <c r="C855" s="315"/>
      <c r="D855" s="23" t="s">
        <v>55</v>
      </c>
      <c r="E855" s="24">
        <v>4.3100000000000001E-4</v>
      </c>
      <c r="F855" s="327"/>
      <c r="G855" s="353"/>
    </row>
    <row r="856" spans="1:7" ht="15" customHeight="1" x14ac:dyDescent="0.55000000000000004">
      <c r="A856" s="82" t="s">
        <v>737</v>
      </c>
      <c r="B856" s="83" t="s">
        <v>738</v>
      </c>
      <c r="C856" s="29">
        <v>4.9799999999999996E-4</v>
      </c>
      <c r="D856" s="30"/>
      <c r="E856" s="26">
        <v>5.2800000000000004E-4</v>
      </c>
      <c r="F856" s="31">
        <v>100</v>
      </c>
      <c r="G856" s="84"/>
    </row>
    <row r="857" spans="1:7" ht="15" customHeight="1" x14ac:dyDescent="0.55000000000000004">
      <c r="A857" s="82" t="s">
        <v>739</v>
      </c>
      <c r="B857" s="65" t="s">
        <v>740</v>
      </c>
      <c r="C857" s="29">
        <v>4.3600000000000003E-4</v>
      </c>
      <c r="D857" s="30"/>
      <c r="E857" s="26">
        <v>3.8000000000000002E-4</v>
      </c>
      <c r="F857" s="31">
        <v>100</v>
      </c>
      <c r="G857" s="84"/>
    </row>
    <row r="858" spans="1:7" ht="15" customHeight="1" x14ac:dyDescent="0.55000000000000004">
      <c r="A858" s="82" t="s">
        <v>741</v>
      </c>
      <c r="B858" s="65" t="s">
        <v>742</v>
      </c>
      <c r="C858" s="29">
        <v>4.4000000000000002E-4</v>
      </c>
      <c r="D858" s="30"/>
      <c r="E858" s="26">
        <v>3.8499999999999998E-4</v>
      </c>
      <c r="F858" s="31">
        <v>100</v>
      </c>
      <c r="G858" s="84"/>
    </row>
    <row r="859" spans="1:7" ht="30" customHeight="1" x14ac:dyDescent="0.55000000000000004">
      <c r="A859" s="82" t="s">
        <v>743</v>
      </c>
      <c r="B859" s="65" t="s">
        <v>744</v>
      </c>
      <c r="C859" s="29">
        <v>4.8799999999999999E-4</v>
      </c>
      <c r="D859" s="30"/>
      <c r="E859" s="26">
        <v>4.64E-4</v>
      </c>
      <c r="F859" s="31">
        <v>96.1</v>
      </c>
      <c r="G859" s="84" t="s">
        <v>187</v>
      </c>
    </row>
    <row r="860" spans="1:7" ht="30" customHeight="1" x14ac:dyDescent="0.55000000000000004">
      <c r="A860" s="82" t="s">
        <v>745</v>
      </c>
      <c r="B860" s="65" t="s">
        <v>746</v>
      </c>
      <c r="C860" s="29">
        <v>4.6900000000000002E-4</v>
      </c>
      <c r="D860" s="30"/>
      <c r="E860" s="26">
        <v>5.2599999999999999E-4</v>
      </c>
      <c r="F860" s="31">
        <v>95.09</v>
      </c>
      <c r="G860" s="84" t="s">
        <v>59</v>
      </c>
    </row>
    <row r="861" spans="1:7" ht="30" customHeight="1" x14ac:dyDescent="0.55000000000000004">
      <c r="A861" s="82" t="s">
        <v>747</v>
      </c>
      <c r="B861" s="65" t="s">
        <v>748</v>
      </c>
      <c r="C861" s="29">
        <v>2.9700000000000001E-4</v>
      </c>
      <c r="D861" s="30"/>
      <c r="E861" s="29">
        <v>2.7099999999999997E-4</v>
      </c>
      <c r="F861" s="31">
        <v>93.64</v>
      </c>
      <c r="G861" s="84" t="s">
        <v>59</v>
      </c>
    </row>
    <row r="862" spans="1:7" ht="15" customHeight="1" x14ac:dyDescent="0.55000000000000004">
      <c r="A862" s="309" t="s">
        <v>749</v>
      </c>
      <c r="B862" s="312" t="s">
        <v>750</v>
      </c>
      <c r="C862" s="315">
        <v>4.3800000000000002E-4</v>
      </c>
      <c r="D862" s="14" t="s">
        <v>58</v>
      </c>
      <c r="E862" s="15">
        <v>0</v>
      </c>
      <c r="F862" s="327">
        <v>100</v>
      </c>
      <c r="G862" s="353"/>
    </row>
    <row r="863" spans="1:7" ht="15" customHeight="1" x14ac:dyDescent="0.55000000000000004">
      <c r="A863" s="309"/>
      <c r="B863" s="312"/>
      <c r="C863" s="315"/>
      <c r="D863" s="25" t="s">
        <v>54</v>
      </c>
      <c r="E863" s="19">
        <v>3.8499999999999998E-4</v>
      </c>
      <c r="F863" s="327"/>
      <c r="G863" s="353"/>
    </row>
    <row r="864" spans="1:7" ht="15" customHeight="1" x14ac:dyDescent="0.55000000000000004">
      <c r="A864" s="309"/>
      <c r="B864" s="312"/>
      <c r="C864" s="315"/>
      <c r="D864" s="23" t="s">
        <v>55</v>
      </c>
      <c r="E864" s="24">
        <v>4.2000000000000002E-4</v>
      </c>
      <c r="F864" s="327"/>
      <c r="G864" s="353"/>
    </row>
    <row r="865" spans="1:7" x14ac:dyDescent="0.55000000000000004">
      <c r="A865" s="82" t="s">
        <v>751</v>
      </c>
      <c r="B865" s="65" t="s">
        <v>752</v>
      </c>
      <c r="C865" s="29">
        <v>4.4000000000000002E-4</v>
      </c>
      <c r="D865" s="30"/>
      <c r="E865" s="26">
        <v>4.8000000000000001E-4</v>
      </c>
      <c r="F865" s="31">
        <v>100</v>
      </c>
      <c r="G865" s="84"/>
    </row>
    <row r="866" spans="1:7" ht="15" customHeight="1" x14ac:dyDescent="0.55000000000000004">
      <c r="A866" s="82" t="s">
        <v>753</v>
      </c>
      <c r="B866" s="65" t="s">
        <v>754</v>
      </c>
      <c r="C866" s="29" t="s">
        <v>47</v>
      </c>
      <c r="D866" s="30"/>
      <c r="E866" s="26" t="s">
        <v>47</v>
      </c>
      <c r="F866" s="31" t="s">
        <v>53</v>
      </c>
      <c r="G866" s="84"/>
    </row>
    <row r="867" spans="1:7" ht="15" customHeight="1" x14ac:dyDescent="0.55000000000000004">
      <c r="A867" s="79" t="s">
        <v>755</v>
      </c>
      <c r="B867" s="134" t="s">
        <v>756</v>
      </c>
      <c r="C867" s="29">
        <v>4.7100000000000001E-4</v>
      </c>
      <c r="D867" s="161"/>
      <c r="E867" s="29">
        <v>3.8299999999999999E-4</v>
      </c>
      <c r="F867" s="31">
        <v>100</v>
      </c>
      <c r="G867" s="81"/>
    </row>
    <row r="868" spans="1:7" ht="15" customHeight="1" x14ac:dyDescent="0.55000000000000004">
      <c r="A868" s="309" t="s">
        <v>757</v>
      </c>
      <c r="B868" s="312" t="s">
        <v>758</v>
      </c>
      <c r="C868" s="316">
        <v>2.8200000000000002E-4</v>
      </c>
      <c r="D868" s="170" t="s">
        <v>101</v>
      </c>
      <c r="E868" s="89">
        <v>0</v>
      </c>
      <c r="F868" s="319">
        <v>100</v>
      </c>
      <c r="G868" s="372"/>
    </row>
    <row r="869" spans="1:7" ht="15" customHeight="1" x14ac:dyDescent="0.55000000000000004">
      <c r="A869" s="309"/>
      <c r="B869" s="312"/>
      <c r="C869" s="316"/>
      <c r="D869" s="25" t="s">
        <v>54</v>
      </c>
      <c r="E869" s="19">
        <v>3.9199999999999999E-4</v>
      </c>
      <c r="F869" s="319"/>
      <c r="G869" s="372"/>
    </row>
    <row r="870" spans="1:7" ht="15" customHeight="1" x14ac:dyDescent="0.55000000000000004">
      <c r="A870" s="354"/>
      <c r="B870" s="355"/>
      <c r="C870" s="356"/>
      <c r="D870" s="23" t="s">
        <v>55</v>
      </c>
      <c r="E870" s="22">
        <v>5.2899999999999996E-4</v>
      </c>
      <c r="F870" s="357"/>
      <c r="G870" s="373"/>
    </row>
    <row r="871" spans="1:7" ht="26" x14ac:dyDescent="0.55000000000000004">
      <c r="A871" s="121" t="s">
        <v>759</v>
      </c>
      <c r="B871" s="132" t="s">
        <v>760</v>
      </c>
      <c r="C871" s="22">
        <v>4.6700000000000002E-4</v>
      </c>
      <c r="D871" s="36"/>
      <c r="E871" s="22">
        <v>4.8799999999999999E-4</v>
      </c>
      <c r="F871" s="73">
        <v>52.51</v>
      </c>
      <c r="G871" s="133" t="s">
        <v>59</v>
      </c>
    </row>
    <row r="872" spans="1:7" ht="15" customHeight="1" x14ac:dyDescent="0.55000000000000004">
      <c r="A872" s="309" t="s">
        <v>761</v>
      </c>
      <c r="B872" s="312" t="s">
        <v>762</v>
      </c>
      <c r="C872" s="315">
        <v>4.57E-4</v>
      </c>
      <c r="D872" s="14" t="s">
        <v>58</v>
      </c>
      <c r="E872" s="15">
        <v>1.5699999999999999E-4</v>
      </c>
      <c r="F872" s="327">
        <v>100</v>
      </c>
      <c r="G872" s="353"/>
    </row>
    <row r="873" spans="1:7" ht="15" customHeight="1" x14ac:dyDescent="0.55000000000000004">
      <c r="A873" s="309"/>
      <c r="B873" s="312"/>
      <c r="C873" s="315"/>
      <c r="D873" s="25" t="s">
        <v>54</v>
      </c>
      <c r="E873" s="19">
        <v>5.1999999999999995E-4</v>
      </c>
      <c r="F873" s="327"/>
      <c r="G873" s="353"/>
    </row>
    <row r="874" spans="1:7" ht="15" customHeight="1" x14ac:dyDescent="0.55000000000000004">
      <c r="A874" s="309"/>
      <c r="B874" s="312"/>
      <c r="C874" s="315"/>
      <c r="D874" s="23" t="s">
        <v>55</v>
      </c>
      <c r="E874" s="24">
        <v>5.5699999999999999E-4</v>
      </c>
      <c r="F874" s="327"/>
      <c r="G874" s="353"/>
    </row>
    <row r="875" spans="1:7" ht="15" customHeight="1" x14ac:dyDescent="0.55000000000000004">
      <c r="A875" s="82" t="s">
        <v>763</v>
      </c>
      <c r="B875" s="65" t="s">
        <v>764</v>
      </c>
      <c r="C875" s="29">
        <v>4.55E-4</v>
      </c>
      <c r="D875" s="30"/>
      <c r="E875" s="29">
        <v>5.8200000000000005E-4</v>
      </c>
      <c r="F875" s="31">
        <v>100</v>
      </c>
      <c r="G875" s="180"/>
    </row>
    <row r="876" spans="1:7" ht="15" customHeight="1" x14ac:dyDescent="0.55000000000000004">
      <c r="A876" s="82" t="s">
        <v>765</v>
      </c>
      <c r="B876" s="65" t="s">
        <v>766</v>
      </c>
      <c r="C876" s="29">
        <v>4.5600000000000003E-4</v>
      </c>
      <c r="D876" s="30"/>
      <c r="E876" s="26">
        <v>4.4799999999999999E-4</v>
      </c>
      <c r="F876" s="31">
        <v>100</v>
      </c>
      <c r="G876" s="84"/>
    </row>
    <row r="877" spans="1:7" ht="15" customHeight="1" x14ac:dyDescent="0.55000000000000004">
      <c r="A877" s="309" t="s">
        <v>767</v>
      </c>
      <c r="B877" s="312" t="s">
        <v>768</v>
      </c>
      <c r="C877" s="315">
        <v>4.9700000000000005E-4</v>
      </c>
      <c r="D877" s="14" t="s">
        <v>58</v>
      </c>
      <c r="E877" s="15">
        <v>0</v>
      </c>
      <c r="F877" s="327">
        <v>100</v>
      </c>
      <c r="G877" s="353"/>
    </row>
    <row r="878" spans="1:7" ht="15" customHeight="1" x14ac:dyDescent="0.55000000000000004">
      <c r="A878" s="309"/>
      <c r="B878" s="312"/>
      <c r="C878" s="315"/>
      <c r="D878" s="18" t="s">
        <v>60</v>
      </c>
      <c r="E878" s="19">
        <v>4.6700000000000002E-4</v>
      </c>
      <c r="F878" s="327"/>
      <c r="G878" s="353"/>
    </row>
    <row r="879" spans="1:7" ht="15" customHeight="1" x14ac:dyDescent="0.55000000000000004">
      <c r="A879" s="309"/>
      <c r="B879" s="312"/>
      <c r="C879" s="315"/>
      <c r="D879" s="23" t="s">
        <v>55</v>
      </c>
      <c r="E879" s="24">
        <v>5.0199999999999995E-4</v>
      </c>
      <c r="F879" s="327"/>
      <c r="G879" s="353"/>
    </row>
    <row r="880" spans="1:7" x14ac:dyDescent="0.55000000000000004">
      <c r="A880" s="82" t="s">
        <v>769</v>
      </c>
      <c r="B880" s="65" t="s">
        <v>770</v>
      </c>
      <c r="C880" s="29">
        <v>4.6200000000000001E-4</v>
      </c>
      <c r="D880" s="30"/>
      <c r="E880" s="26">
        <v>4.06E-4</v>
      </c>
      <c r="F880" s="31">
        <v>100</v>
      </c>
      <c r="G880" s="84"/>
    </row>
    <row r="881" spans="1:7" ht="15" customHeight="1" x14ac:dyDescent="0.55000000000000004">
      <c r="A881" s="82" t="s">
        <v>771</v>
      </c>
      <c r="B881" s="83" t="s">
        <v>772</v>
      </c>
      <c r="C881" s="29">
        <v>4.66E-4</v>
      </c>
      <c r="D881" s="30"/>
      <c r="E881" s="26">
        <v>4.0999999999999999E-4</v>
      </c>
      <c r="F881" s="31">
        <v>100</v>
      </c>
      <c r="G881" s="84"/>
    </row>
    <row r="882" spans="1:7" ht="15" customHeight="1" x14ac:dyDescent="0.55000000000000004">
      <c r="A882" s="82" t="s">
        <v>773</v>
      </c>
      <c r="B882" s="65" t="s">
        <v>774</v>
      </c>
      <c r="C882" s="29">
        <v>6.2500000000000001E-4</v>
      </c>
      <c r="D882" s="30"/>
      <c r="E882" s="26">
        <v>5.6899999999999995E-4</v>
      </c>
      <c r="F882" s="31">
        <v>100</v>
      </c>
      <c r="G882" s="84"/>
    </row>
    <row r="883" spans="1:7" ht="26" x14ac:dyDescent="0.55000000000000004">
      <c r="A883" s="82" t="s">
        <v>775</v>
      </c>
      <c r="B883" s="65" t="s">
        <v>776</v>
      </c>
      <c r="C883" s="29">
        <v>4.6700000000000002E-4</v>
      </c>
      <c r="D883" s="30"/>
      <c r="E883" s="26">
        <v>4.9899999999999999E-4</v>
      </c>
      <c r="F883" s="31">
        <v>75.599999999999994</v>
      </c>
      <c r="G883" s="84" t="s">
        <v>187</v>
      </c>
    </row>
    <row r="884" spans="1:7" ht="15" customHeight="1" x14ac:dyDescent="0.55000000000000004">
      <c r="A884" s="82" t="s">
        <v>777</v>
      </c>
      <c r="B884" s="65" t="s">
        <v>778</v>
      </c>
      <c r="C884" s="29">
        <v>3.6900000000000002E-4</v>
      </c>
      <c r="D884" s="30"/>
      <c r="E884" s="26">
        <v>4.3100000000000001E-4</v>
      </c>
      <c r="F884" s="31">
        <v>100</v>
      </c>
      <c r="G884" s="84"/>
    </row>
    <row r="885" spans="1:7" ht="15" customHeight="1" x14ac:dyDescent="0.55000000000000004">
      <c r="A885" s="82" t="s">
        <v>779</v>
      </c>
      <c r="B885" s="65" t="s">
        <v>780</v>
      </c>
      <c r="C885" s="29">
        <v>7.0200000000000004E-4</v>
      </c>
      <c r="D885" s="39"/>
      <c r="E885" s="49">
        <v>6.7199999999999996E-4</v>
      </c>
      <c r="F885" s="31">
        <v>100</v>
      </c>
      <c r="G885" s="84"/>
    </row>
    <row r="886" spans="1:7" ht="15" customHeight="1" x14ac:dyDescent="0.55000000000000004">
      <c r="A886" s="309" t="s">
        <v>781</v>
      </c>
      <c r="B886" s="312" t="s">
        <v>782</v>
      </c>
      <c r="C886" s="360">
        <v>4.4499999999999997E-4</v>
      </c>
      <c r="D886" s="192" t="s">
        <v>58</v>
      </c>
      <c r="E886" s="193">
        <v>3.77E-4</v>
      </c>
      <c r="F886" s="362">
        <v>100</v>
      </c>
      <c r="G886" s="353"/>
    </row>
    <row r="887" spans="1:7" ht="15" customHeight="1" x14ac:dyDescent="0.55000000000000004">
      <c r="A887" s="309"/>
      <c r="B887" s="312"/>
      <c r="C887" s="360"/>
      <c r="D887" s="18" t="s">
        <v>60</v>
      </c>
      <c r="E887" s="19">
        <v>4.5199999999999998E-4</v>
      </c>
      <c r="F887" s="362"/>
      <c r="G887" s="353"/>
    </row>
    <row r="888" spans="1:7" ht="15" customHeight="1" x14ac:dyDescent="0.55000000000000004">
      <c r="A888" s="309"/>
      <c r="B888" s="312"/>
      <c r="C888" s="360"/>
      <c r="D888" s="194" t="s">
        <v>55</v>
      </c>
      <c r="E888" s="195">
        <v>4.9200000000000003E-4</v>
      </c>
      <c r="F888" s="362"/>
      <c r="G888" s="353"/>
    </row>
    <row r="889" spans="1:7" x14ac:dyDescent="0.55000000000000004">
      <c r="A889" s="82" t="s">
        <v>783</v>
      </c>
      <c r="B889" s="65" t="s">
        <v>784</v>
      </c>
      <c r="C889" s="29">
        <v>4.4299999999999998E-4</v>
      </c>
      <c r="D889" s="36"/>
      <c r="E889" s="22">
        <v>4.8000000000000001E-4</v>
      </c>
      <c r="F889" s="31">
        <v>100</v>
      </c>
      <c r="G889" s="84"/>
    </row>
    <row r="890" spans="1:7" ht="15" customHeight="1" x14ac:dyDescent="0.55000000000000004">
      <c r="A890" s="309" t="s">
        <v>785</v>
      </c>
      <c r="B890" s="312" t="s">
        <v>786</v>
      </c>
      <c r="C890" s="315">
        <v>2.32E-4</v>
      </c>
      <c r="D890" s="14" t="s">
        <v>58</v>
      </c>
      <c r="E890" s="15">
        <v>0</v>
      </c>
      <c r="F890" s="327">
        <v>100</v>
      </c>
      <c r="G890" s="353"/>
    </row>
    <row r="891" spans="1:7" ht="15" customHeight="1" x14ac:dyDescent="0.55000000000000004">
      <c r="A891" s="309"/>
      <c r="B891" s="312"/>
      <c r="C891" s="315"/>
      <c r="D891" s="25" t="s">
        <v>54</v>
      </c>
      <c r="E891" s="19">
        <v>1.76E-4</v>
      </c>
      <c r="F891" s="327"/>
      <c r="G891" s="353"/>
    </row>
    <row r="892" spans="1:7" ht="15" customHeight="1" x14ac:dyDescent="0.55000000000000004">
      <c r="A892" s="309"/>
      <c r="B892" s="312"/>
      <c r="C892" s="315"/>
      <c r="D892" s="23" t="s">
        <v>55</v>
      </c>
      <c r="E892" s="24">
        <v>4.1899999999999999E-4</v>
      </c>
      <c r="F892" s="327"/>
      <c r="G892" s="353"/>
    </row>
    <row r="893" spans="1:7" ht="28.5" customHeight="1" x14ac:dyDescent="0.55000000000000004">
      <c r="A893" s="82" t="s">
        <v>787</v>
      </c>
      <c r="B893" s="65" t="s">
        <v>788</v>
      </c>
      <c r="C893" s="29">
        <v>4.2700000000000002E-4</v>
      </c>
      <c r="D893" s="30"/>
      <c r="E893" s="26">
        <v>3.7800000000000003E-4</v>
      </c>
      <c r="F893" s="31">
        <v>9.35</v>
      </c>
      <c r="G893" s="84" t="s">
        <v>187</v>
      </c>
    </row>
    <row r="894" spans="1:7" ht="15" customHeight="1" x14ac:dyDescent="0.55000000000000004">
      <c r="A894" s="82" t="s">
        <v>789</v>
      </c>
      <c r="B894" s="65" t="s">
        <v>790</v>
      </c>
      <c r="C894" s="29">
        <v>5.8900000000000001E-4</v>
      </c>
      <c r="D894" s="30"/>
      <c r="E894" s="26">
        <v>5.3399999999999997E-4</v>
      </c>
      <c r="F894" s="31">
        <v>100</v>
      </c>
      <c r="G894" s="84"/>
    </row>
    <row r="895" spans="1:7" ht="15" customHeight="1" x14ac:dyDescent="0.55000000000000004">
      <c r="A895" s="82" t="s">
        <v>791</v>
      </c>
      <c r="B895" s="65" t="s">
        <v>792</v>
      </c>
      <c r="C895" s="29">
        <v>1.0900000000000001E-4</v>
      </c>
      <c r="D895" s="30"/>
      <c r="E895" s="26">
        <v>2.81E-4</v>
      </c>
      <c r="F895" s="31">
        <v>100</v>
      </c>
      <c r="G895" s="84"/>
    </row>
    <row r="896" spans="1:7" ht="15" customHeight="1" x14ac:dyDescent="0.55000000000000004">
      <c r="A896" s="309" t="s">
        <v>793</v>
      </c>
      <c r="B896" s="312" t="s">
        <v>794</v>
      </c>
      <c r="C896" s="315">
        <v>2.05E-4</v>
      </c>
      <c r="D896" s="196" t="s">
        <v>58</v>
      </c>
      <c r="E896" s="158">
        <v>0</v>
      </c>
      <c r="F896" s="327">
        <v>94.96</v>
      </c>
      <c r="G896" s="353" t="s">
        <v>187</v>
      </c>
    </row>
    <row r="897" spans="1:7" ht="15" customHeight="1" x14ac:dyDescent="0.55000000000000004">
      <c r="A897" s="309"/>
      <c r="B897" s="312"/>
      <c r="C897" s="315"/>
      <c r="D897" s="197" t="s">
        <v>54</v>
      </c>
      <c r="E897" s="89">
        <v>4.7399999999999997E-4</v>
      </c>
      <c r="F897" s="327"/>
      <c r="G897" s="353"/>
    </row>
    <row r="898" spans="1:7" ht="15" customHeight="1" x14ac:dyDescent="0.55000000000000004">
      <c r="A898" s="309"/>
      <c r="B898" s="312"/>
      <c r="C898" s="315"/>
      <c r="D898" s="36" t="s">
        <v>55</v>
      </c>
      <c r="E898" s="22">
        <v>4.95E-4</v>
      </c>
      <c r="F898" s="327"/>
      <c r="G898" s="353"/>
    </row>
    <row r="899" spans="1:7" ht="15" customHeight="1" x14ac:dyDescent="0.55000000000000004">
      <c r="A899" s="82" t="s">
        <v>795</v>
      </c>
      <c r="B899" s="65" t="s">
        <v>796</v>
      </c>
      <c r="C899" s="29">
        <v>2.7300000000000002E-4</v>
      </c>
      <c r="D899" s="30"/>
      <c r="E899" s="26">
        <v>2.33E-4</v>
      </c>
      <c r="F899" s="31">
        <v>100</v>
      </c>
      <c r="G899" s="84"/>
    </row>
    <row r="900" spans="1:7" ht="15" customHeight="1" x14ac:dyDescent="0.55000000000000004">
      <c r="A900" s="82" t="s">
        <v>797</v>
      </c>
      <c r="B900" s="65" t="s">
        <v>798</v>
      </c>
      <c r="C900" s="29">
        <v>2.2499999999999999E-4</v>
      </c>
      <c r="D900" s="30"/>
      <c r="E900" s="26">
        <v>1.6899999999999999E-4</v>
      </c>
      <c r="F900" s="31">
        <v>100</v>
      </c>
      <c r="G900" s="84"/>
    </row>
    <row r="901" spans="1:7" ht="15" customHeight="1" x14ac:dyDescent="0.55000000000000004">
      <c r="A901" s="309" t="s">
        <v>799</v>
      </c>
      <c r="B901" s="312" t="s">
        <v>800</v>
      </c>
      <c r="C901" s="315">
        <v>2.1000000000000001E-4</v>
      </c>
      <c r="D901" s="196" t="s">
        <v>58</v>
      </c>
      <c r="E901" s="158">
        <v>0</v>
      </c>
      <c r="F901" s="327">
        <v>100</v>
      </c>
      <c r="G901" s="353"/>
    </row>
    <row r="902" spans="1:7" ht="15" customHeight="1" x14ac:dyDescent="0.55000000000000004">
      <c r="A902" s="309"/>
      <c r="B902" s="312"/>
      <c r="C902" s="315"/>
      <c r="D902" s="197" t="s">
        <v>54</v>
      </c>
      <c r="E902" s="89">
        <v>4.0000000000000002E-4</v>
      </c>
      <c r="F902" s="327"/>
      <c r="G902" s="353"/>
    </row>
    <row r="903" spans="1:7" ht="15" customHeight="1" x14ac:dyDescent="0.55000000000000004">
      <c r="A903" s="332"/>
      <c r="B903" s="333"/>
      <c r="C903" s="334"/>
      <c r="D903" s="36" t="s">
        <v>55</v>
      </c>
      <c r="E903" s="22">
        <v>5.3399999999999997E-4</v>
      </c>
      <c r="F903" s="327"/>
      <c r="G903" s="353"/>
    </row>
    <row r="904" spans="1:7" ht="15" customHeight="1" x14ac:dyDescent="0.55000000000000004">
      <c r="A904" s="121" t="s">
        <v>801</v>
      </c>
      <c r="B904" s="132" t="s">
        <v>802</v>
      </c>
      <c r="C904" s="22">
        <v>4.5100000000000001E-4</v>
      </c>
      <c r="D904" s="30"/>
      <c r="E904" s="26">
        <v>4.35E-4</v>
      </c>
      <c r="F904" s="31">
        <v>100</v>
      </c>
      <c r="G904" s="84"/>
    </row>
    <row r="905" spans="1:7" ht="15" customHeight="1" x14ac:dyDescent="0.55000000000000004">
      <c r="A905" s="309" t="s">
        <v>803</v>
      </c>
      <c r="B905" s="312" t="s">
        <v>804</v>
      </c>
      <c r="C905" s="315">
        <v>4.28E-4</v>
      </c>
      <c r="D905" s="14" t="s">
        <v>58</v>
      </c>
      <c r="E905" s="15">
        <v>0</v>
      </c>
      <c r="F905" s="327">
        <v>99.2</v>
      </c>
      <c r="G905" s="353" t="s">
        <v>59</v>
      </c>
    </row>
    <row r="906" spans="1:7" ht="15" customHeight="1" x14ac:dyDescent="0.55000000000000004">
      <c r="A906" s="309"/>
      <c r="B906" s="312"/>
      <c r="C906" s="315"/>
      <c r="D906" s="21" t="s">
        <v>54</v>
      </c>
      <c r="E906" s="19">
        <v>3.6299999999999999E-4</v>
      </c>
      <c r="F906" s="327"/>
      <c r="G906" s="353"/>
    </row>
    <row r="907" spans="1:7" ht="15" customHeight="1" x14ac:dyDescent="0.55000000000000004">
      <c r="A907" s="309"/>
      <c r="B907" s="312"/>
      <c r="C907" s="315"/>
      <c r="D907" s="23" t="s">
        <v>55</v>
      </c>
      <c r="E907" s="24">
        <v>3.19E-4</v>
      </c>
      <c r="F907" s="327"/>
      <c r="G907" s="353"/>
    </row>
    <row r="908" spans="1:7" ht="15" customHeight="1" x14ac:dyDescent="0.55000000000000004">
      <c r="A908" s="309" t="s">
        <v>805</v>
      </c>
      <c r="B908" s="325" t="s">
        <v>806</v>
      </c>
      <c r="C908" s="315">
        <v>4.4799999999999999E-4</v>
      </c>
      <c r="D908" s="14" t="s">
        <v>58</v>
      </c>
      <c r="E908" s="15">
        <v>0</v>
      </c>
      <c r="F908" s="327">
        <v>1.85</v>
      </c>
      <c r="G908" s="353" t="s">
        <v>59</v>
      </c>
    </row>
    <row r="909" spans="1:7" ht="15" customHeight="1" x14ac:dyDescent="0.55000000000000004">
      <c r="A909" s="309"/>
      <c r="B909" s="325"/>
      <c r="C909" s="315"/>
      <c r="D909" s="21" t="s">
        <v>67</v>
      </c>
      <c r="E909" s="19">
        <v>3.5E-4</v>
      </c>
      <c r="F909" s="327"/>
      <c r="G909" s="353"/>
    </row>
    <row r="910" spans="1:7" ht="15" customHeight="1" x14ac:dyDescent="0.55000000000000004">
      <c r="A910" s="309"/>
      <c r="B910" s="325"/>
      <c r="C910" s="315"/>
      <c r="D910" s="35" t="s">
        <v>130</v>
      </c>
      <c r="E910" s="19">
        <v>5.1199999999999998E-4</v>
      </c>
      <c r="F910" s="327"/>
      <c r="G910" s="353"/>
    </row>
    <row r="911" spans="1:7" ht="15" customHeight="1" x14ac:dyDescent="0.55000000000000004">
      <c r="A911" s="309"/>
      <c r="B911" s="325"/>
      <c r="C911" s="315"/>
      <c r="D911" s="23" t="s">
        <v>55</v>
      </c>
      <c r="E911" s="24">
        <v>4.2400000000000001E-4</v>
      </c>
      <c r="F911" s="327"/>
      <c r="G911" s="353"/>
    </row>
    <row r="912" spans="1:7" ht="15" customHeight="1" x14ac:dyDescent="0.55000000000000004">
      <c r="A912" s="82" t="s">
        <v>807</v>
      </c>
      <c r="B912" s="65" t="s">
        <v>808</v>
      </c>
      <c r="C912" s="29">
        <v>3.0299999999999999E-4</v>
      </c>
      <c r="D912" s="30"/>
      <c r="E912" s="26">
        <v>3.28E-4</v>
      </c>
      <c r="F912" s="31">
        <v>100</v>
      </c>
      <c r="G912" s="84"/>
    </row>
    <row r="913" spans="1:7" ht="15" customHeight="1" x14ac:dyDescent="0.55000000000000004">
      <c r="A913" s="82" t="s">
        <v>809</v>
      </c>
      <c r="B913" s="65" t="s">
        <v>810</v>
      </c>
      <c r="C913" s="29">
        <v>4.4700000000000002E-4</v>
      </c>
      <c r="D913" s="30"/>
      <c r="E913" s="26">
        <v>3.9100000000000002E-4</v>
      </c>
      <c r="F913" s="31">
        <v>100</v>
      </c>
      <c r="G913" s="84"/>
    </row>
    <row r="914" spans="1:7" ht="15" customHeight="1" x14ac:dyDescent="0.55000000000000004">
      <c r="A914" s="82" t="s">
        <v>811</v>
      </c>
      <c r="B914" s="65" t="s">
        <v>812</v>
      </c>
      <c r="C914" s="29">
        <v>5.3799999999999996E-4</v>
      </c>
      <c r="D914" s="30"/>
      <c r="E914" s="26">
        <v>5.1099999999999995E-4</v>
      </c>
      <c r="F914" s="31">
        <v>100</v>
      </c>
      <c r="G914" s="84"/>
    </row>
    <row r="915" spans="1:7" ht="15" customHeight="1" x14ac:dyDescent="0.55000000000000004">
      <c r="A915" s="309" t="s">
        <v>813</v>
      </c>
      <c r="B915" s="312" t="s">
        <v>814</v>
      </c>
      <c r="C915" s="315">
        <v>4.4999999999999999E-4</v>
      </c>
      <c r="D915" s="14" t="s">
        <v>58</v>
      </c>
      <c r="E915" s="15">
        <v>0</v>
      </c>
      <c r="F915" s="327">
        <v>100</v>
      </c>
      <c r="G915" s="353"/>
    </row>
    <row r="916" spans="1:7" ht="15" customHeight="1" x14ac:dyDescent="0.55000000000000004">
      <c r="A916" s="309"/>
      <c r="B916" s="312"/>
      <c r="C916" s="315"/>
      <c r="D916" s="25" t="s">
        <v>54</v>
      </c>
      <c r="E916" s="19">
        <v>4.5600000000000003E-4</v>
      </c>
      <c r="F916" s="327"/>
      <c r="G916" s="353"/>
    </row>
    <row r="917" spans="1:7" ht="15" customHeight="1" x14ac:dyDescent="0.55000000000000004">
      <c r="A917" s="309"/>
      <c r="B917" s="312"/>
      <c r="C917" s="315"/>
      <c r="D917" s="23" t="s">
        <v>55</v>
      </c>
      <c r="E917" s="24">
        <v>3.0499999999999999E-4</v>
      </c>
      <c r="F917" s="327"/>
      <c r="G917" s="353"/>
    </row>
    <row r="918" spans="1:7" ht="15" customHeight="1" x14ac:dyDescent="0.55000000000000004">
      <c r="A918" s="82" t="s">
        <v>815</v>
      </c>
      <c r="B918" s="65" t="s">
        <v>816</v>
      </c>
      <c r="C918" s="29">
        <v>5.7700000000000004E-4</v>
      </c>
      <c r="D918" s="30"/>
      <c r="E918" s="26">
        <v>5.2099999999999998E-4</v>
      </c>
      <c r="F918" s="31">
        <v>100</v>
      </c>
      <c r="G918" s="84"/>
    </row>
    <row r="919" spans="1:7" ht="15" customHeight="1" x14ac:dyDescent="0.55000000000000004">
      <c r="A919" s="82" t="s">
        <v>817</v>
      </c>
      <c r="B919" s="65" t="s">
        <v>818</v>
      </c>
      <c r="C919" s="29">
        <v>4.5399999999999998E-4</v>
      </c>
      <c r="D919" s="30"/>
      <c r="E919" s="26">
        <v>4.57E-4</v>
      </c>
      <c r="F919" s="31">
        <v>100</v>
      </c>
      <c r="G919" s="84"/>
    </row>
    <row r="920" spans="1:7" ht="25.5" customHeight="1" x14ac:dyDescent="0.55000000000000004">
      <c r="A920" s="82" t="s">
        <v>819</v>
      </c>
      <c r="B920" s="65" t="s">
        <v>820</v>
      </c>
      <c r="C920" s="29">
        <v>4.64E-4</v>
      </c>
      <c r="D920" s="30"/>
      <c r="E920" s="26">
        <v>4.4700000000000002E-4</v>
      </c>
      <c r="F920" s="16">
        <v>81.25</v>
      </c>
      <c r="G920" s="84" t="s">
        <v>59</v>
      </c>
    </row>
    <row r="921" spans="1:7" ht="15" customHeight="1" x14ac:dyDescent="0.55000000000000004">
      <c r="A921" s="82" t="s">
        <v>821</v>
      </c>
      <c r="B921" s="65" t="s">
        <v>822</v>
      </c>
      <c r="C921" s="29">
        <v>4.4000000000000002E-4</v>
      </c>
      <c r="D921" s="30"/>
      <c r="E921" s="198">
        <v>3.9800000000000002E-4</v>
      </c>
      <c r="F921" s="43">
        <v>100</v>
      </c>
      <c r="G921" s="199"/>
    </row>
    <row r="922" spans="1:7" ht="15" customHeight="1" x14ac:dyDescent="0.55000000000000004">
      <c r="A922" s="309" t="s">
        <v>823</v>
      </c>
      <c r="B922" s="312" t="s">
        <v>824</v>
      </c>
      <c r="C922" s="315">
        <v>4.4099999999999999E-4</v>
      </c>
      <c r="D922" s="14" t="s">
        <v>58</v>
      </c>
      <c r="E922" s="15">
        <v>0</v>
      </c>
      <c r="F922" s="319">
        <v>100</v>
      </c>
      <c r="G922" s="353"/>
    </row>
    <row r="923" spans="1:7" ht="15" customHeight="1" x14ac:dyDescent="0.55000000000000004">
      <c r="A923" s="309"/>
      <c r="B923" s="312"/>
      <c r="C923" s="315"/>
      <c r="D923" s="21" t="s">
        <v>67</v>
      </c>
      <c r="E923" s="19">
        <v>0</v>
      </c>
      <c r="F923" s="327"/>
      <c r="G923" s="353"/>
    </row>
    <row r="924" spans="1:7" ht="15" customHeight="1" x14ac:dyDescent="0.55000000000000004">
      <c r="A924" s="309"/>
      <c r="B924" s="312"/>
      <c r="C924" s="315"/>
      <c r="D924" s="21" t="s">
        <v>68</v>
      </c>
      <c r="E924" s="19">
        <v>0</v>
      </c>
      <c r="F924" s="327"/>
      <c r="G924" s="353"/>
    </row>
    <row r="925" spans="1:7" ht="15" customHeight="1" x14ac:dyDescent="0.55000000000000004">
      <c r="A925" s="309"/>
      <c r="B925" s="312"/>
      <c r="C925" s="315"/>
      <c r="D925" s="21" t="s">
        <v>69</v>
      </c>
      <c r="E925" s="19">
        <v>0</v>
      </c>
      <c r="F925" s="327"/>
      <c r="G925" s="353"/>
    </row>
    <row r="926" spans="1:7" ht="15" customHeight="1" x14ac:dyDescent="0.55000000000000004">
      <c r="A926" s="309"/>
      <c r="B926" s="312"/>
      <c r="C926" s="315"/>
      <c r="D926" s="18" t="s">
        <v>134</v>
      </c>
      <c r="E926" s="19">
        <v>0</v>
      </c>
      <c r="F926" s="327"/>
      <c r="G926" s="353"/>
    </row>
    <row r="927" spans="1:7" ht="15" customHeight="1" x14ac:dyDescent="0.55000000000000004">
      <c r="A927" s="309"/>
      <c r="B927" s="312"/>
      <c r="C927" s="315"/>
      <c r="D927" s="18" t="s">
        <v>194</v>
      </c>
      <c r="E927" s="19">
        <v>5.0900000000000001E-4</v>
      </c>
      <c r="F927" s="327"/>
      <c r="G927" s="353"/>
    </row>
    <row r="928" spans="1:7" ht="15" customHeight="1" x14ac:dyDescent="0.55000000000000004">
      <c r="A928" s="309"/>
      <c r="B928" s="312"/>
      <c r="C928" s="315"/>
      <c r="D928" s="37" t="s">
        <v>55</v>
      </c>
      <c r="E928" s="38">
        <v>5.0600000000000005E-4</v>
      </c>
      <c r="F928" s="327"/>
      <c r="G928" s="353"/>
    </row>
    <row r="929" spans="1:7" ht="15" customHeight="1" x14ac:dyDescent="0.55000000000000004">
      <c r="A929" s="337" t="s">
        <v>825</v>
      </c>
      <c r="B929" s="340" t="s">
        <v>826</v>
      </c>
      <c r="C929" s="341">
        <v>2.3800000000000001E-4</v>
      </c>
      <c r="D929" s="200" t="s">
        <v>101</v>
      </c>
      <c r="E929" s="124">
        <v>0</v>
      </c>
      <c r="F929" s="318">
        <v>100</v>
      </c>
      <c r="G929" s="369"/>
    </row>
    <row r="930" spans="1:7" ht="15" customHeight="1" x14ac:dyDescent="0.55000000000000004">
      <c r="A930" s="328"/>
      <c r="B930" s="313"/>
      <c r="C930" s="316"/>
      <c r="D930" s="25" t="s">
        <v>54</v>
      </c>
      <c r="E930" s="19">
        <v>4.15E-4</v>
      </c>
      <c r="F930" s="319"/>
      <c r="G930" s="370"/>
    </row>
    <row r="931" spans="1:7" x14ac:dyDescent="0.55000000000000004">
      <c r="A931" s="339"/>
      <c r="B931" s="333"/>
      <c r="C931" s="334"/>
      <c r="D931" s="87" t="s">
        <v>55</v>
      </c>
      <c r="E931" s="77">
        <v>3.8699999999999997E-4</v>
      </c>
      <c r="F931" s="335"/>
      <c r="G931" s="371"/>
    </row>
    <row r="932" spans="1:7" ht="15" customHeight="1" x14ac:dyDescent="0.55000000000000004">
      <c r="A932" s="121" t="s">
        <v>827</v>
      </c>
      <c r="B932" s="132" t="s">
        <v>828</v>
      </c>
      <c r="C932" s="22">
        <v>4.64E-4</v>
      </c>
      <c r="D932" s="36"/>
      <c r="E932" s="22">
        <v>4.08E-4</v>
      </c>
      <c r="F932" s="73">
        <v>100</v>
      </c>
      <c r="G932" s="133"/>
    </row>
    <row r="933" spans="1:7" ht="15" customHeight="1" x14ac:dyDescent="0.55000000000000004">
      <c r="A933" s="82" t="s">
        <v>829</v>
      </c>
      <c r="B933" s="65" t="s">
        <v>830</v>
      </c>
      <c r="C933" s="29">
        <v>4.64E-4</v>
      </c>
      <c r="D933" s="30"/>
      <c r="E933" s="26">
        <v>4.08E-4</v>
      </c>
      <c r="F933" s="31">
        <v>100</v>
      </c>
      <c r="G933" s="84"/>
    </row>
    <row r="934" spans="1:7" ht="15" customHeight="1" x14ac:dyDescent="0.55000000000000004">
      <c r="A934" s="82" t="s">
        <v>831</v>
      </c>
      <c r="B934" s="65" t="s">
        <v>832</v>
      </c>
      <c r="C934" s="29">
        <v>4.64E-4</v>
      </c>
      <c r="D934" s="30"/>
      <c r="E934" s="29">
        <v>4.08E-4</v>
      </c>
      <c r="F934" s="31">
        <v>100</v>
      </c>
      <c r="G934" s="84"/>
    </row>
    <row r="935" spans="1:7" x14ac:dyDescent="0.55000000000000004">
      <c r="A935" s="82" t="s">
        <v>833</v>
      </c>
      <c r="B935" s="65" t="s">
        <v>834</v>
      </c>
      <c r="C935" s="29">
        <v>1.8200000000000001E-4</v>
      </c>
      <c r="D935" s="30"/>
      <c r="E935" s="26">
        <v>6.3199999999999997E-4</v>
      </c>
      <c r="F935" s="31">
        <v>100</v>
      </c>
      <c r="G935" s="84"/>
    </row>
    <row r="936" spans="1:7" ht="15" customHeight="1" x14ac:dyDescent="0.55000000000000004">
      <c r="A936" s="309" t="s">
        <v>835</v>
      </c>
      <c r="B936" s="312" t="s">
        <v>836</v>
      </c>
      <c r="C936" s="315">
        <v>4.8899999999999996E-4</v>
      </c>
      <c r="D936" s="14" t="s">
        <v>58</v>
      </c>
      <c r="E936" s="15">
        <v>0</v>
      </c>
      <c r="F936" s="327">
        <v>100</v>
      </c>
      <c r="G936" s="353"/>
    </row>
    <row r="937" spans="1:7" ht="15" customHeight="1" x14ac:dyDescent="0.55000000000000004">
      <c r="A937" s="309"/>
      <c r="B937" s="312"/>
      <c r="C937" s="315"/>
      <c r="D937" s="25" t="s">
        <v>54</v>
      </c>
      <c r="E937" s="19">
        <v>4.3300000000000001E-4</v>
      </c>
      <c r="F937" s="327"/>
      <c r="G937" s="353"/>
    </row>
    <row r="938" spans="1:7" ht="15" customHeight="1" x14ac:dyDescent="0.55000000000000004">
      <c r="A938" s="309"/>
      <c r="B938" s="312"/>
      <c r="C938" s="315"/>
      <c r="D938" s="23" t="s">
        <v>55</v>
      </c>
      <c r="E938" s="24">
        <v>4.1100000000000002E-4</v>
      </c>
      <c r="F938" s="327"/>
      <c r="G938" s="353"/>
    </row>
    <row r="939" spans="1:7" ht="15" customHeight="1" x14ac:dyDescent="0.55000000000000004">
      <c r="A939" s="309" t="s">
        <v>837</v>
      </c>
      <c r="B939" s="312" t="s">
        <v>838</v>
      </c>
      <c r="C939" s="315">
        <v>4.5199999999999998E-4</v>
      </c>
      <c r="D939" s="14" t="s">
        <v>58</v>
      </c>
      <c r="E939" s="15">
        <v>0</v>
      </c>
      <c r="F939" s="327">
        <v>100</v>
      </c>
      <c r="G939" s="353"/>
    </row>
    <row r="940" spans="1:7" ht="15" customHeight="1" x14ac:dyDescent="0.55000000000000004">
      <c r="A940" s="309"/>
      <c r="B940" s="312"/>
      <c r="C940" s="315"/>
      <c r="D940" s="21" t="s">
        <v>54</v>
      </c>
      <c r="E940" s="19">
        <v>3.9300000000000001E-4</v>
      </c>
      <c r="F940" s="327"/>
      <c r="G940" s="353"/>
    </row>
    <row r="941" spans="1:7" ht="15" customHeight="1" x14ac:dyDescent="0.55000000000000004">
      <c r="A941" s="332"/>
      <c r="B941" s="333"/>
      <c r="C941" s="334"/>
      <c r="D941" s="87" t="s">
        <v>55</v>
      </c>
      <c r="E941" s="88">
        <v>3.9199999999999999E-4</v>
      </c>
      <c r="F941" s="335"/>
      <c r="G941" s="364"/>
    </row>
    <row r="942" spans="1:7" ht="15" customHeight="1" x14ac:dyDescent="0.55000000000000004">
      <c r="A942" s="121" t="s">
        <v>839</v>
      </c>
      <c r="B942" s="132" t="s">
        <v>840</v>
      </c>
      <c r="C942" s="22">
        <v>4.6500000000000003E-4</v>
      </c>
      <c r="D942" s="36"/>
      <c r="E942" s="22">
        <v>5.1500000000000005E-4</v>
      </c>
      <c r="F942" s="73">
        <v>100</v>
      </c>
      <c r="G942" s="133"/>
    </row>
    <row r="943" spans="1:7" ht="15" customHeight="1" x14ac:dyDescent="0.55000000000000004">
      <c r="A943" s="82" t="s">
        <v>841</v>
      </c>
      <c r="B943" s="65" t="s">
        <v>842</v>
      </c>
      <c r="C943" s="29">
        <v>4.5399999999999998E-4</v>
      </c>
      <c r="D943" s="30"/>
      <c r="E943" s="29">
        <v>4.57E-4</v>
      </c>
      <c r="F943" s="31">
        <v>100</v>
      </c>
      <c r="G943" s="84"/>
    </row>
    <row r="944" spans="1:7" ht="15" customHeight="1" x14ac:dyDescent="0.55000000000000004">
      <c r="A944" s="309" t="s">
        <v>843</v>
      </c>
      <c r="B944" s="312" t="s">
        <v>844</v>
      </c>
      <c r="C944" s="315">
        <v>4.6200000000000001E-4</v>
      </c>
      <c r="D944" s="14" t="s">
        <v>58</v>
      </c>
      <c r="E944" s="15">
        <v>0</v>
      </c>
      <c r="F944" s="327">
        <v>100</v>
      </c>
      <c r="G944" s="353"/>
    </row>
    <row r="945" spans="1:7" ht="15" customHeight="1" x14ac:dyDescent="0.55000000000000004">
      <c r="A945" s="309"/>
      <c r="B945" s="312"/>
      <c r="C945" s="315"/>
      <c r="D945" s="21" t="s">
        <v>54</v>
      </c>
      <c r="E945" s="19">
        <v>4.1599999999999997E-4</v>
      </c>
      <c r="F945" s="327"/>
      <c r="G945" s="353"/>
    </row>
    <row r="946" spans="1:7" ht="15" customHeight="1" x14ac:dyDescent="0.55000000000000004">
      <c r="A946" s="332"/>
      <c r="B946" s="333"/>
      <c r="C946" s="334"/>
      <c r="D946" s="87" t="s">
        <v>55</v>
      </c>
      <c r="E946" s="88">
        <v>4.28E-4</v>
      </c>
      <c r="F946" s="335"/>
      <c r="G946" s="364"/>
    </row>
    <row r="947" spans="1:7" ht="15" customHeight="1" x14ac:dyDescent="0.55000000000000004">
      <c r="A947" s="121" t="s">
        <v>845</v>
      </c>
      <c r="B947" s="132" t="s">
        <v>846</v>
      </c>
      <c r="C947" s="22">
        <v>4.5399999999999998E-4</v>
      </c>
      <c r="D947" s="36"/>
      <c r="E947" s="22">
        <v>4.57E-4</v>
      </c>
      <c r="F947" s="73">
        <v>100</v>
      </c>
      <c r="G947" s="133"/>
    </row>
    <row r="948" spans="1:7" ht="30" customHeight="1" x14ac:dyDescent="0.55000000000000004">
      <c r="A948" s="82" t="s">
        <v>847</v>
      </c>
      <c r="B948" s="65" t="s">
        <v>848</v>
      </c>
      <c r="C948" s="29">
        <v>4.6299999999999998E-4</v>
      </c>
      <c r="D948" s="30"/>
      <c r="E948" s="26">
        <v>4.6999999999999999E-4</v>
      </c>
      <c r="F948" s="31">
        <v>72.62</v>
      </c>
      <c r="G948" s="180" t="s">
        <v>59</v>
      </c>
    </row>
    <row r="949" spans="1:7" ht="15" customHeight="1" x14ac:dyDescent="0.55000000000000004">
      <c r="A949" s="309" t="s">
        <v>849</v>
      </c>
      <c r="B949" s="312" t="s">
        <v>850</v>
      </c>
      <c r="C949" s="315">
        <v>5.8E-5</v>
      </c>
      <c r="D949" s="14" t="s">
        <v>58</v>
      </c>
      <c r="E949" s="15">
        <v>2.8899999999999998E-4</v>
      </c>
      <c r="F949" s="327">
        <v>100</v>
      </c>
      <c r="G949" s="353"/>
    </row>
    <row r="950" spans="1:7" ht="15" customHeight="1" x14ac:dyDescent="0.55000000000000004">
      <c r="A950" s="309"/>
      <c r="B950" s="312"/>
      <c r="C950" s="315"/>
      <c r="D950" s="18" t="s">
        <v>129</v>
      </c>
      <c r="E950" s="19">
        <v>0</v>
      </c>
      <c r="F950" s="327"/>
      <c r="G950" s="353"/>
    </row>
    <row r="951" spans="1:7" ht="15" customHeight="1" x14ac:dyDescent="0.55000000000000004">
      <c r="A951" s="309"/>
      <c r="B951" s="312"/>
      <c r="C951" s="315"/>
      <c r="D951" s="21" t="s">
        <v>82</v>
      </c>
      <c r="E951" s="19">
        <v>2.9399999999999999E-4</v>
      </c>
      <c r="F951" s="327"/>
      <c r="G951" s="353"/>
    </row>
    <row r="952" spans="1:7" ht="15" customHeight="1" x14ac:dyDescent="0.55000000000000004">
      <c r="A952" s="309"/>
      <c r="B952" s="312"/>
      <c r="C952" s="315"/>
      <c r="D952" s="23" t="s">
        <v>55</v>
      </c>
      <c r="E952" s="24">
        <v>2.7999999999999998E-4</v>
      </c>
      <c r="F952" s="327"/>
      <c r="G952" s="353"/>
    </row>
    <row r="953" spans="1:7" ht="15" customHeight="1" x14ac:dyDescent="0.55000000000000004">
      <c r="A953" s="82" t="s">
        <v>851</v>
      </c>
      <c r="B953" s="65" t="s">
        <v>852</v>
      </c>
      <c r="C953" s="29">
        <v>4.5399999999999998E-4</v>
      </c>
      <c r="D953" s="30"/>
      <c r="E953" s="26">
        <v>4.57E-4</v>
      </c>
      <c r="F953" s="31">
        <v>100</v>
      </c>
      <c r="G953" s="84"/>
    </row>
    <row r="954" spans="1:7" ht="15" customHeight="1" x14ac:dyDescent="0.55000000000000004">
      <c r="A954" s="309" t="s">
        <v>853</v>
      </c>
      <c r="B954" s="312" t="s">
        <v>854</v>
      </c>
      <c r="C954" s="315">
        <v>4.4900000000000002E-4</v>
      </c>
      <c r="D954" s="14" t="s">
        <v>58</v>
      </c>
      <c r="E954" s="15">
        <v>0</v>
      </c>
      <c r="F954" s="327">
        <v>100</v>
      </c>
      <c r="G954" s="353"/>
    </row>
    <row r="955" spans="1:7" ht="15" customHeight="1" x14ac:dyDescent="0.55000000000000004">
      <c r="A955" s="309"/>
      <c r="B955" s="312"/>
      <c r="C955" s="315"/>
      <c r="D955" s="21" t="s">
        <v>67</v>
      </c>
      <c r="E955" s="19">
        <v>2.7599999999999999E-4</v>
      </c>
      <c r="F955" s="327"/>
      <c r="G955" s="353"/>
    </row>
    <row r="956" spans="1:7" ht="15" customHeight="1" x14ac:dyDescent="0.55000000000000004">
      <c r="A956" s="309"/>
      <c r="B956" s="312"/>
      <c r="C956" s="315"/>
      <c r="D956" s="21" t="s">
        <v>82</v>
      </c>
      <c r="E956" s="19">
        <v>3.5799999999999997E-4</v>
      </c>
      <c r="F956" s="327"/>
      <c r="G956" s="353"/>
    </row>
    <row r="957" spans="1:7" ht="15" customHeight="1" x14ac:dyDescent="0.55000000000000004">
      <c r="A957" s="332"/>
      <c r="B957" s="333"/>
      <c r="C957" s="334"/>
      <c r="D957" s="87" t="s">
        <v>55</v>
      </c>
      <c r="E957" s="88">
        <v>4.5800000000000002E-4</v>
      </c>
      <c r="F957" s="335"/>
      <c r="G957" s="364"/>
    </row>
    <row r="958" spans="1:7" ht="15" customHeight="1" x14ac:dyDescent="0.55000000000000004">
      <c r="A958" s="121" t="s">
        <v>855</v>
      </c>
      <c r="B958" s="132" t="s">
        <v>856</v>
      </c>
      <c r="C958" s="22">
        <v>3.4999999999999997E-5</v>
      </c>
      <c r="D958" s="36"/>
      <c r="E958" s="22">
        <v>3.4999999999999997E-5</v>
      </c>
      <c r="F958" s="73">
        <v>100</v>
      </c>
      <c r="G958" s="133"/>
    </row>
    <row r="959" spans="1:7" ht="15" customHeight="1" x14ac:dyDescent="0.55000000000000004">
      <c r="A959" s="309" t="s">
        <v>857</v>
      </c>
      <c r="B959" s="325" t="s">
        <v>858</v>
      </c>
      <c r="C959" s="315">
        <v>3.5599999999999998E-4</v>
      </c>
      <c r="D959" s="14" t="s">
        <v>58</v>
      </c>
      <c r="E959" s="15">
        <v>0</v>
      </c>
      <c r="F959" s="327">
        <v>94.85</v>
      </c>
      <c r="G959" s="353" t="s">
        <v>59</v>
      </c>
    </row>
    <row r="960" spans="1:7" ht="15" customHeight="1" x14ac:dyDescent="0.55000000000000004">
      <c r="A960" s="309"/>
      <c r="B960" s="325"/>
      <c r="C960" s="315"/>
      <c r="D960" s="21" t="s">
        <v>67</v>
      </c>
      <c r="E960" s="19">
        <v>2.99E-4</v>
      </c>
      <c r="F960" s="327"/>
      <c r="G960" s="353"/>
    </row>
    <row r="961" spans="1:7" ht="15" customHeight="1" x14ac:dyDescent="0.55000000000000004">
      <c r="A961" s="309"/>
      <c r="B961" s="325"/>
      <c r="C961" s="315"/>
      <c r="D961" s="21" t="s">
        <v>82</v>
      </c>
      <c r="E961" s="19">
        <v>3.9599999999999998E-4</v>
      </c>
      <c r="F961" s="327"/>
      <c r="G961" s="353"/>
    </row>
    <row r="962" spans="1:7" ht="15" customHeight="1" x14ac:dyDescent="0.55000000000000004">
      <c r="A962" s="309"/>
      <c r="B962" s="325"/>
      <c r="C962" s="315"/>
      <c r="D962" s="23" t="s">
        <v>55</v>
      </c>
      <c r="E962" s="24">
        <v>2.8600000000000001E-4</v>
      </c>
      <c r="F962" s="327"/>
      <c r="G962" s="353"/>
    </row>
    <row r="963" spans="1:7" ht="15" customHeight="1" x14ac:dyDescent="0.55000000000000004">
      <c r="A963" s="82" t="s">
        <v>859</v>
      </c>
      <c r="B963" s="65" t="s">
        <v>860</v>
      </c>
      <c r="C963" s="201">
        <v>2.5300000000000002E-4</v>
      </c>
      <c r="D963" s="161"/>
      <c r="E963" s="202">
        <v>3.4000000000000002E-4</v>
      </c>
      <c r="F963" s="16">
        <v>100</v>
      </c>
      <c r="G963" s="84"/>
    </row>
    <row r="964" spans="1:7" ht="15" customHeight="1" x14ac:dyDescent="0.55000000000000004">
      <c r="A964" s="309" t="s">
        <v>861</v>
      </c>
      <c r="B964" s="312" t="s">
        <v>862</v>
      </c>
      <c r="C964" s="315">
        <v>5.5099999999999995E-4</v>
      </c>
      <c r="D964" s="14" t="s">
        <v>58</v>
      </c>
      <c r="E964" s="107">
        <v>0</v>
      </c>
      <c r="F964" s="365">
        <v>100</v>
      </c>
      <c r="G964" s="352"/>
    </row>
    <row r="965" spans="1:7" ht="15" customHeight="1" x14ac:dyDescent="0.55000000000000004">
      <c r="A965" s="309"/>
      <c r="B965" s="312"/>
      <c r="C965" s="315"/>
      <c r="D965" s="25" t="s">
        <v>54</v>
      </c>
      <c r="E965" s="163">
        <v>4.8299999999999998E-4</v>
      </c>
      <c r="F965" s="365"/>
      <c r="G965" s="352"/>
    </row>
    <row r="966" spans="1:7" ht="15" customHeight="1" x14ac:dyDescent="0.55000000000000004">
      <c r="A966" s="309"/>
      <c r="B966" s="312"/>
      <c r="C966" s="315"/>
      <c r="D966" s="23" t="s">
        <v>55</v>
      </c>
      <c r="E966" s="47">
        <v>4.3600000000000008E-4</v>
      </c>
      <c r="F966" s="365"/>
      <c r="G966" s="352"/>
    </row>
    <row r="967" spans="1:7" ht="15" customHeight="1" x14ac:dyDescent="0.55000000000000004">
      <c r="A967" s="309" t="s">
        <v>863</v>
      </c>
      <c r="B967" s="312" t="s">
        <v>864</v>
      </c>
      <c r="C967" s="315">
        <v>5.5400000000000002E-4</v>
      </c>
      <c r="D967" s="14" t="s">
        <v>58</v>
      </c>
      <c r="E967" s="106">
        <v>0</v>
      </c>
      <c r="F967" s="366">
        <v>100</v>
      </c>
      <c r="G967" s="352"/>
    </row>
    <row r="968" spans="1:7" ht="15" customHeight="1" x14ac:dyDescent="0.55000000000000004">
      <c r="A968" s="309"/>
      <c r="B968" s="312"/>
      <c r="C968" s="315"/>
      <c r="D968" s="25" t="s">
        <v>54</v>
      </c>
      <c r="E968" s="163">
        <v>4.8700000000000002E-4</v>
      </c>
      <c r="F968" s="366"/>
      <c r="G968" s="352"/>
    </row>
    <row r="969" spans="1:7" ht="15" customHeight="1" x14ac:dyDescent="0.55000000000000004">
      <c r="A969" s="332"/>
      <c r="B969" s="333"/>
      <c r="C969" s="334"/>
      <c r="D969" s="87" t="s">
        <v>55</v>
      </c>
      <c r="E969" s="203">
        <v>4.37E-4</v>
      </c>
      <c r="F969" s="367"/>
      <c r="G969" s="368"/>
    </row>
    <row r="970" spans="1:7" ht="15" customHeight="1" x14ac:dyDescent="0.55000000000000004">
      <c r="A970" s="121" t="s">
        <v>865</v>
      </c>
      <c r="B970" s="132" t="s">
        <v>866</v>
      </c>
      <c r="C970" s="22">
        <v>4.8000000000000001E-4</v>
      </c>
      <c r="D970" s="36"/>
      <c r="E970" s="22">
        <v>5.4900000000000001E-4</v>
      </c>
      <c r="F970" s="73">
        <v>100</v>
      </c>
      <c r="G970" s="133"/>
    </row>
    <row r="971" spans="1:7" ht="15" customHeight="1" x14ac:dyDescent="0.55000000000000004">
      <c r="A971" s="82" t="s">
        <v>867</v>
      </c>
      <c r="B971" s="65" t="s">
        <v>868</v>
      </c>
      <c r="C971" s="29">
        <v>1.0900000000000001E-4</v>
      </c>
      <c r="D971" s="30"/>
      <c r="E971" s="26">
        <v>4.2000000000000002E-4</v>
      </c>
      <c r="F971" s="31">
        <v>100</v>
      </c>
      <c r="G971" s="84"/>
    </row>
    <row r="972" spans="1:7" ht="15" customHeight="1" x14ac:dyDescent="0.55000000000000004">
      <c r="A972" s="82" t="s">
        <v>869</v>
      </c>
      <c r="B972" s="65" t="s">
        <v>870</v>
      </c>
      <c r="C972" s="29">
        <v>4.1999999999999998E-5</v>
      </c>
      <c r="D972" s="30"/>
      <c r="E972" s="26">
        <v>4.9600000000000002E-4</v>
      </c>
      <c r="F972" s="31">
        <v>100</v>
      </c>
      <c r="G972" s="84"/>
    </row>
    <row r="973" spans="1:7" ht="15" customHeight="1" x14ac:dyDescent="0.55000000000000004">
      <c r="A973" s="82" t="s">
        <v>871</v>
      </c>
      <c r="B973" s="65" t="s">
        <v>872</v>
      </c>
      <c r="C973" s="29">
        <v>4.35E-4</v>
      </c>
      <c r="D973" s="30"/>
      <c r="E973" s="26">
        <v>4.0000000000000002E-4</v>
      </c>
      <c r="F973" s="31">
        <v>100</v>
      </c>
      <c r="G973" s="84"/>
    </row>
    <row r="974" spans="1:7" ht="15" customHeight="1" x14ac:dyDescent="0.55000000000000004">
      <c r="A974" s="82" t="s">
        <v>873</v>
      </c>
      <c r="B974" s="65" t="s">
        <v>874</v>
      </c>
      <c r="C974" s="29">
        <v>5.7499999999999999E-4</v>
      </c>
      <c r="D974" s="30"/>
      <c r="E974" s="26">
        <v>5.1900000000000004E-4</v>
      </c>
      <c r="F974" s="31">
        <v>100</v>
      </c>
      <c r="G974" s="84"/>
    </row>
    <row r="975" spans="1:7" ht="15" customHeight="1" x14ac:dyDescent="0.55000000000000004">
      <c r="A975" s="309" t="s">
        <v>875</v>
      </c>
      <c r="B975" s="312" t="s">
        <v>876</v>
      </c>
      <c r="C975" s="315">
        <v>5.5400000000000002E-4</v>
      </c>
      <c r="D975" s="14" t="s">
        <v>58</v>
      </c>
      <c r="E975" s="158">
        <v>0</v>
      </c>
      <c r="F975" s="327">
        <v>100</v>
      </c>
      <c r="G975" s="353"/>
    </row>
    <row r="976" spans="1:7" ht="15" customHeight="1" x14ac:dyDescent="0.55000000000000004">
      <c r="A976" s="309"/>
      <c r="B976" s="312"/>
      <c r="C976" s="315"/>
      <c r="D976" s="18" t="s">
        <v>60</v>
      </c>
      <c r="E976" s="19">
        <v>4.86E-4</v>
      </c>
      <c r="F976" s="327"/>
      <c r="G976" s="353"/>
    </row>
    <row r="977" spans="1:7" ht="15" customHeight="1" x14ac:dyDescent="0.55000000000000004">
      <c r="A977" s="309"/>
      <c r="B977" s="312"/>
      <c r="C977" s="315"/>
      <c r="D977" s="23" t="s">
        <v>55</v>
      </c>
      <c r="E977" s="22">
        <v>4.35E-4</v>
      </c>
      <c r="F977" s="327"/>
      <c r="G977" s="353"/>
    </row>
    <row r="978" spans="1:7" ht="15" customHeight="1" x14ac:dyDescent="0.55000000000000004">
      <c r="A978" s="82" t="s">
        <v>877</v>
      </c>
      <c r="B978" s="83" t="s">
        <v>878</v>
      </c>
      <c r="C978" s="201">
        <v>4.44E-4</v>
      </c>
      <c r="D978" s="161"/>
      <c r="E978" s="201">
        <v>4.5300000000000001E-4</v>
      </c>
      <c r="F978" s="31">
        <v>100</v>
      </c>
      <c r="G978" s="180"/>
    </row>
    <row r="979" spans="1:7" ht="30" customHeight="1" x14ac:dyDescent="0.55000000000000004">
      <c r="A979" s="82" t="s">
        <v>879</v>
      </c>
      <c r="B979" s="65" t="s">
        <v>880</v>
      </c>
      <c r="C979" s="29">
        <v>4.4000000000000002E-4</v>
      </c>
      <c r="D979" s="30"/>
      <c r="E979" s="29">
        <v>3.8400000000000001E-4</v>
      </c>
      <c r="F979" s="31">
        <v>1.43</v>
      </c>
      <c r="G979" s="180" t="s">
        <v>187</v>
      </c>
    </row>
    <row r="980" spans="1:7" ht="15" customHeight="1" x14ac:dyDescent="0.55000000000000004">
      <c r="A980" s="309" t="s">
        <v>881</v>
      </c>
      <c r="B980" s="325" t="s">
        <v>882</v>
      </c>
      <c r="C980" s="315">
        <v>3.1E-4</v>
      </c>
      <c r="D980" s="204" t="s">
        <v>101</v>
      </c>
      <c r="E980" s="205">
        <v>0</v>
      </c>
      <c r="F980" s="327">
        <v>100</v>
      </c>
      <c r="G980" s="353"/>
    </row>
    <row r="981" spans="1:7" ht="15" customHeight="1" x14ac:dyDescent="0.55000000000000004">
      <c r="A981" s="309"/>
      <c r="B981" s="325"/>
      <c r="C981" s="315"/>
      <c r="D981" s="99" t="s">
        <v>129</v>
      </c>
      <c r="E981" s="45">
        <v>3.3799999999999998E-4</v>
      </c>
      <c r="F981" s="327"/>
      <c r="G981" s="353"/>
    </row>
    <row r="982" spans="1:7" ht="15" customHeight="1" x14ac:dyDescent="0.55000000000000004">
      <c r="A982" s="309"/>
      <c r="B982" s="325"/>
      <c r="C982" s="315"/>
      <c r="D982" s="21" t="s">
        <v>82</v>
      </c>
      <c r="E982" s="19">
        <v>3.5399999999999999E-4</v>
      </c>
      <c r="F982" s="327"/>
      <c r="G982" s="353"/>
    </row>
    <row r="983" spans="1:7" ht="15" customHeight="1" x14ac:dyDescent="0.55000000000000004">
      <c r="A983" s="309"/>
      <c r="B983" s="325"/>
      <c r="C983" s="315"/>
      <c r="D983" s="23" t="s">
        <v>55</v>
      </c>
      <c r="E983" s="24">
        <v>4.2000000000000002E-4</v>
      </c>
      <c r="F983" s="327"/>
      <c r="G983" s="353"/>
    </row>
    <row r="984" spans="1:7" ht="15" customHeight="1" x14ac:dyDescent="0.55000000000000004">
      <c r="A984" s="82" t="s">
        <v>883</v>
      </c>
      <c r="B984" s="65" t="s">
        <v>884</v>
      </c>
      <c r="C984" s="29">
        <v>4.5399999999999998E-4</v>
      </c>
      <c r="D984" s="39"/>
      <c r="E984" s="49">
        <v>4.57E-4</v>
      </c>
      <c r="F984" s="31">
        <v>100</v>
      </c>
      <c r="G984" s="84"/>
    </row>
    <row r="985" spans="1:7" ht="15" customHeight="1" x14ac:dyDescent="0.55000000000000004">
      <c r="A985" s="309" t="s">
        <v>885</v>
      </c>
      <c r="B985" s="312" t="s">
        <v>886</v>
      </c>
      <c r="C985" s="315" t="s">
        <v>47</v>
      </c>
      <c r="D985" s="40" t="s">
        <v>101</v>
      </c>
      <c r="E985" s="15">
        <v>4.0000000000000002E-4</v>
      </c>
      <c r="F985" s="327" t="s">
        <v>53</v>
      </c>
      <c r="G985" s="353"/>
    </row>
    <row r="986" spans="1:7" ht="15" customHeight="1" x14ac:dyDescent="0.55000000000000004">
      <c r="A986" s="309"/>
      <c r="B986" s="312"/>
      <c r="C986" s="315"/>
      <c r="D986" s="18" t="s">
        <v>60</v>
      </c>
      <c r="E986" s="19" t="s">
        <v>47</v>
      </c>
      <c r="F986" s="327"/>
      <c r="G986" s="353"/>
    </row>
    <row r="987" spans="1:7" ht="15" customHeight="1" x14ac:dyDescent="0.55000000000000004">
      <c r="A987" s="332"/>
      <c r="B987" s="333"/>
      <c r="C987" s="334"/>
      <c r="D987" s="87" t="s">
        <v>55</v>
      </c>
      <c r="E987" s="88">
        <v>9.2999999999999997E-5</v>
      </c>
      <c r="F987" s="335"/>
      <c r="G987" s="364"/>
    </row>
    <row r="988" spans="1:7" ht="15" customHeight="1" x14ac:dyDescent="0.55000000000000004">
      <c r="A988" s="121" t="s">
        <v>887</v>
      </c>
      <c r="B988" s="132" t="s">
        <v>888</v>
      </c>
      <c r="C988" s="22" t="s">
        <v>47</v>
      </c>
      <c r="D988" s="36"/>
      <c r="E988" s="22" t="s">
        <v>47</v>
      </c>
      <c r="F988" s="73" t="s">
        <v>53</v>
      </c>
      <c r="G988" s="133"/>
    </row>
    <row r="989" spans="1:7" ht="15" customHeight="1" x14ac:dyDescent="0.55000000000000004">
      <c r="A989" s="309" t="s">
        <v>889</v>
      </c>
      <c r="B989" s="312" t="s">
        <v>890</v>
      </c>
      <c r="C989" s="315">
        <v>3.8299999999999999E-4</v>
      </c>
      <c r="D989" s="14" t="s">
        <v>58</v>
      </c>
      <c r="E989" s="15">
        <v>0</v>
      </c>
      <c r="F989" s="327">
        <v>23.28</v>
      </c>
      <c r="G989" s="353" t="s">
        <v>59</v>
      </c>
    </row>
    <row r="990" spans="1:7" ht="15" customHeight="1" x14ac:dyDescent="0.55000000000000004">
      <c r="A990" s="309"/>
      <c r="B990" s="312"/>
      <c r="C990" s="315"/>
      <c r="D990" s="25" t="s">
        <v>54</v>
      </c>
      <c r="E990" s="19">
        <v>1.9599999999999999E-4</v>
      </c>
      <c r="F990" s="327"/>
      <c r="G990" s="353"/>
    </row>
    <row r="991" spans="1:7" ht="15" customHeight="1" x14ac:dyDescent="0.55000000000000004">
      <c r="A991" s="309"/>
      <c r="B991" s="312"/>
      <c r="C991" s="315"/>
      <c r="D991" s="23" t="s">
        <v>55</v>
      </c>
      <c r="E991" s="24">
        <v>1.74E-4</v>
      </c>
      <c r="F991" s="327"/>
      <c r="G991" s="353"/>
    </row>
    <row r="992" spans="1:7" ht="15" customHeight="1" x14ac:dyDescent="0.55000000000000004">
      <c r="A992" s="82" t="s">
        <v>891</v>
      </c>
      <c r="B992" s="65" t="s">
        <v>892</v>
      </c>
      <c r="C992" s="29">
        <v>4.6999999999999999E-4</v>
      </c>
      <c r="D992" s="30"/>
      <c r="E992" s="26">
        <v>4.1399999999999998E-4</v>
      </c>
      <c r="F992" s="31">
        <v>100</v>
      </c>
      <c r="G992" s="84"/>
    </row>
    <row r="993" spans="1:7" ht="15" customHeight="1" x14ac:dyDescent="0.55000000000000004">
      <c r="A993" s="82" t="s">
        <v>893</v>
      </c>
      <c r="B993" s="65" t="s">
        <v>894</v>
      </c>
      <c r="C993" s="29">
        <v>4.1800000000000002E-4</v>
      </c>
      <c r="D993" s="30"/>
      <c r="E993" s="26">
        <v>3.6200000000000002E-4</v>
      </c>
      <c r="F993" s="31">
        <v>100</v>
      </c>
      <c r="G993" s="84"/>
    </row>
    <row r="994" spans="1:7" ht="15" customHeight="1" x14ac:dyDescent="0.55000000000000004">
      <c r="A994" s="82" t="s">
        <v>895</v>
      </c>
      <c r="B994" s="65" t="s">
        <v>896</v>
      </c>
      <c r="C994" s="29">
        <v>4.3899999999999999E-4</v>
      </c>
      <c r="D994" s="30"/>
      <c r="E994" s="26">
        <v>3.8299999999999999E-4</v>
      </c>
      <c r="F994" s="31">
        <v>100</v>
      </c>
      <c r="G994" s="84"/>
    </row>
    <row r="995" spans="1:7" ht="30" customHeight="1" x14ac:dyDescent="0.55000000000000004">
      <c r="A995" s="82" t="s">
        <v>897</v>
      </c>
      <c r="B995" s="65" t="s">
        <v>898</v>
      </c>
      <c r="C995" s="29">
        <v>3.5500000000000001E-4</v>
      </c>
      <c r="D995" s="30"/>
      <c r="E995" s="26">
        <v>3.2000000000000003E-4</v>
      </c>
      <c r="F995" s="31">
        <v>95.24</v>
      </c>
      <c r="G995" s="84" t="s">
        <v>59</v>
      </c>
    </row>
    <row r="996" spans="1:7" ht="15" customHeight="1" x14ac:dyDescent="0.55000000000000004">
      <c r="A996" s="82" t="s">
        <v>899</v>
      </c>
      <c r="B996" s="65" t="s">
        <v>900</v>
      </c>
      <c r="C996" s="29" t="s">
        <v>47</v>
      </c>
      <c r="D996" s="30"/>
      <c r="E996" s="26">
        <v>5.0100000000000003E-4</v>
      </c>
      <c r="F996" s="31" t="s">
        <v>53</v>
      </c>
      <c r="G996" s="84"/>
    </row>
    <row r="997" spans="1:7" ht="15" customHeight="1" x14ac:dyDescent="0.55000000000000004">
      <c r="A997" s="82" t="s">
        <v>901</v>
      </c>
      <c r="B997" s="65" t="s">
        <v>902</v>
      </c>
      <c r="C997" s="29">
        <v>5.0500000000000002E-4</v>
      </c>
      <c r="D997" s="30"/>
      <c r="E997" s="26">
        <v>5.0500000000000002E-4</v>
      </c>
      <c r="F997" s="31">
        <v>100</v>
      </c>
      <c r="G997" s="84"/>
    </row>
    <row r="998" spans="1:7" ht="15" customHeight="1" x14ac:dyDescent="0.55000000000000004">
      <c r="A998" s="82" t="s">
        <v>903</v>
      </c>
      <c r="B998" s="83" t="s">
        <v>904</v>
      </c>
      <c r="C998" s="29">
        <v>4.08E-4</v>
      </c>
      <c r="D998" s="30"/>
      <c r="E998" s="26">
        <v>3.5199999999999999E-4</v>
      </c>
      <c r="F998" s="31">
        <v>100</v>
      </c>
      <c r="G998" s="84"/>
    </row>
    <row r="999" spans="1:7" ht="15" customHeight="1" x14ac:dyDescent="0.55000000000000004">
      <c r="A999" s="82" t="s">
        <v>905</v>
      </c>
      <c r="B999" s="65" t="s">
        <v>906</v>
      </c>
      <c r="C999" s="29">
        <v>4.5399999999999998E-4</v>
      </c>
      <c r="D999" s="30"/>
      <c r="E999" s="26">
        <v>4.57E-4</v>
      </c>
      <c r="F999" s="31">
        <v>100</v>
      </c>
      <c r="G999" s="84"/>
    </row>
    <row r="1000" spans="1:7" ht="15" customHeight="1" x14ac:dyDescent="0.55000000000000004">
      <c r="A1000" s="309" t="s">
        <v>907</v>
      </c>
      <c r="B1000" s="312" t="s">
        <v>908</v>
      </c>
      <c r="C1000" s="315">
        <v>3.5599999999999998E-4</v>
      </c>
      <c r="D1000" s="14" t="s">
        <v>58</v>
      </c>
      <c r="E1000" s="15">
        <v>0</v>
      </c>
      <c r="F1000" s="327">
        <v>100</v>
      </c>
      <c r="G1000" s="353"/>
    </row>
    <row r="1001" spans="1:7" ht="15" customHeight="1" x14ac:dyDescent="0.55000000000000004">
      <c r="A1001" s="309"/>
      <c r="B1001" s="312"/>
      <c r="C1001" s="315"/>
      <c r="D1001" s="21" t="s">
        <v>67</v>
      </c>
      <c r="E1001" s="19">
        <v>0</v>
      </c>
      <c r="F1001" s="327"/>
      <c r="G1001" s="353"/>
    </row>
    <row r="1002" spans="1:7" ht="15" customHeight="1" x14ac:dyDescent="0.55000000000000004">
      <c r="A1002" s="309"/>
      <c r="B1002" s="312"/>
      <c r="C1002" s="315"/>
      <c r="D1002" s="35" t="s">
        <v>130</v>
      </c>
      <c r="E1002" s="19">
        <v>0</v>
      </c>
      <c r="F1002" s="327"/>
      <c r="G1002" s="353"/>
    </row>
    <row r="1003" spans="1:7" ht="15" customHeight="1" x14ac:dyDescent="0.55000000000000004">
      <c r="A1003" s="309"/>
      <c r="B1003" s="312"/>
      <c r="C1003" s="315"/>
      <c r="D1003" s="23" t="s">
        <v>55</v>
      </c>
      <c r="E1003" s="24">
        <v>2.2900000000000001E-4</v>
      </c>
      <c r="F1003" s="327"/>
      <c r="G1003" s="353"/>
    </row>
    <row r="1004" spans="1:7" ht="15" customHeight="1" x14ac:dyDescent="0.55000000000000004">
      <c r="A1004" s="82" t="s">
        <v>909</v>
      </c>
      <c r="B1004" s="65" t="s">
        <v>910</v>
      </c>
      <c r="C1004" s="29">
        <v>4.7399999999999997E-4</v>
      </c>
      <c r="D1004" s="30"/>
      <c r="E1004" s="26">
        <v>5.31E-4</v>
      </c>
      <c r="F1004" s="31">
        <v>100</v>
      </c>
      <c r="G1004" s="84"/>
    </row>
    <row r="1005" spans="1:7" ht="15" customHeight="1" x14ac:dyDescent="0.55000000000000004">
      <c r="A1005" s="82" t="s">
        <v>911</v>
      </c>
      <c r="B1005" s="65" t="s">
        <v>912</v>
      </c>
      <c r="C1005" s="29">
        <v>7.8399999999999997E-4</v>
      </c>
      <c r="D1005" s="30"/>
      <c r="E1005" s="29">
        <v>2.6600000000000001E-4</v>
      </c>
      <c r="F1005" s="31">
        <v>100</v>
      </c>
      <c r="G1005" s="180"/>
    </row>
    <row r="1006" spans="1:7" ht="15" customHeight="1" x14ac:dyDescent="0.55000000000000004">
      <c r="A1006" s="82" t="s">
        <v>913</v>
      </c>
      <c r="B1006" s="206" t="s">
        <v>914</v>
      </c>
      <c r="C1006" s="29">
        <v>7.76E-4</v>
      </c>
      <c r="D1006" s="30"/>
      <c r="E1006" s="29">
        <v>7.2199999999999999E-4</v>
      </c>
      <c r="F1006" s="31">
        <v>100</v>
      </c>
      <c r="G1006" s="84"/>
    </row>
    <row r="1007" spans="1:7" ht="15" customHeight="1" x14ac:dyDescent="0.55000000000000004">
      <c r="A1007" s="309" t="s">
        <v>915</v>
      </c>
      <c r="B1007" s="312" t="s">
        <v>916</v>
      </c>
      <c r="C1007" s="315">
        <v>1.5899999999999999E-4</v>
      </c>
      <c r="D1007" s="14" t="s">
        <v>58</v>
      </c>
      <c r="E1007" s="15">
        <v>0</v>
      </c>
      <c r="F1007" s="327">
        <v>100</v>
      </c>
      <c r="G1007" s="353"/>
    </row>
    <row r="1008" spans="1:7" ht="15" customHeight="1" x14ac:dyDescent="0.55000000000000004">
      <c r="A1008" s="309"/>
      <c r="B1008" s="312"/>
      <c r="C1008" s="315"/>
      <c r="D1008" s="21" t="s">
        <v>54</v>
      </c>
      <c r="E1008" s="19">
        <v>3.0800000000000001E-4</v>
      </c>
      <c r="F1008" s="327"/>
      <c r="G1008" s="353"/>
    </row>
    <row r="1009" spans="1:7" ht="15" customHeight="1" x14ac:dyDescent="0.55000000000000004">
      <c r="A1009" s="309"/>
      <c r="B1009" s="312"/>
      <c r="C1009" s="315"/>
      <c r="D1009" s="23" t="s">
        <v>55</v>
      </c>
      <c r="E1009" s="24">
        <v>2.7700000000000001E-4</v>
      </c>
      <c r="F1009" s="327"/>
      <c r="G1009" s="353"/>
    </row>
    <row r="1010" spans="1:7" ht="15" customHeight="1" x14ac:dyDescent="0.55000000000000004">
      <c r="A1010" s="82" t="s">
        <v>917</v>
      </c>
      <c r="B1010" s="65" t="s">
        <v>918</v>
      </c>
      <c r="C1010" s="29">
        <v>4.4499999999999997E-4</v>
      </c>
      <c r="D1010" s="30"/>
      <c r="E1010" s="26">
        <v>4.8299999999999998E-4</v>
      </c>
      <c r="F1010" s="31">
        <v>100</v>
      </c>
      <c r="G1010" s="84"/>
    </row>
    <row r="1011" spans="1:7" ht="15" customHeight="1" x14ac:dyDescent="0.55000000000000004">
      <c r="A1011" s="309" t="s">
        <v>919</v>
      </c>
      <c r="B1011" s="312" t="s">
        <v>920</v>
      </c>
      <c r="C1011" s="315">
        <v>3.3799999999999998E-4</v>
      </c>
      <c r="D1011" s="14" t="s">
        <v>58</v>
      </c>
      <c r="E1011" s="15">
        <v>0</v>
      </c>
      <c r="F1011" s="327">
        <v>100</v>
      </c>
      <c r="G1011" s="353"/>
    </row>
    <row r="1012" spans="1:7" ht="15" customHeight="1" x14ac:dyDescent="0.55000000000000004">
      <c r="A1012" s="309"/>
      <c r="B1012" s="312" t="s">
        <v>921</v>
      </c>
      <c r="C1012" s="315"/>
      <c r="D1012" s="18" t="s">
        <v>129</v>
      </c>
      <c r="E1012" s="19">
        <v>0</v>
      </c>
      <c r="F1012" s="327"/>
      <c r="G1012" s="353"/>
    </row>
    <row r="1013" spans="1:7" ht="15" customHeight="1" x14ac:dyDescent="0.55000000000000004">
      <c r="A1013" s="309"/>
      <c r="B1013" s="312" t="s">
        <v>921</v>
      </c>
      <c r="C1013" s="315"/>
      <c r="D1013" s="18" t="s">
        <v>130</v>
      </c>
      <c r="E1013" s="19">
        <v>4.3600000000000003E-4</v>
      </c>
      <c r="F1013" s="327"/>
      <c r="G1013" s="353"/>
    </row>
    <row r="1014" spans="1:7" ht="15" customHeight="1" x14ac:dyDescent="0.55000000000000004">
      <c r="A1014" s="309"/>
      <c r="B1014" s="312" t="s">
        <v>921</v>
      </c>
      <c r="C1014" s="315"/>
      <c r="D1014" s="23" t="s">
        <v>55</v>
      </c>
      <c r="E1014" s="24">
        <v>2.6200000000000003E-4</v>
      </c>
      <c r="F1014" s="327"/>
      <c r="G1014" s="353"/>
    </row>
    <row r="1015" spans="1:7" ht="15" customHeight="1" x14ac:dyDescent="0.55000000000000004">
      <c r="A1015" s="82" t="s">
        <v>922</v>
      </c>
      <c r="B1015" s="83" t="s">
        <v>923</v>
      </c>
      <c r="C1015" s="29">
        <v>4.44E-4</v>
      </c>
      <c r="D1015" s="30"/>
      <c r="E1015" s="26">
        <v>3.8900000000000002E-4</v>
      </c>
      <c r="F1015" s="31">
        <v>100</v>
      </c>
      <c r="G1015" s="84"/>
    </row>
    <row r="1016" spans="1:7" ht="15" customHeight="1" x14ac:dyDescent="0.55000000000000004">
      <c r="A1016" s="82" t="s">
        <v>924</v>
      </c>
      <c r="B1016" s="83" t="s">
        <v>925</v>
      </c>
      <c r="C1016" s="29">
        <v>4.6799999999999999E-4</v>
      </c>
      <c r="D1016" s="30"/>
      <c r="E1016" s="29">
        <v>5.3300000000000005E-4</v>
      </c>
      <c r="F1016" s="31">
        <v>100</v>
      </c>
      <c r="G1016" s="84"/>
    </row>
    <row r="1017" spans="1:7" ht="15" customHeight="1" x14ac:dyDescent="0.55000000000000004">
      <c r="A1017" s="309" t="s">
        <v>926</v>
      </c>
      <c r="B1017" s="325" t="s">
        <v>927</v>
      </c>
      <c r="C1017" s="315">
        <v>3.0899999999999998E-4</v>
      </c>
      <c r="D1017" s="14" t="s">
        <v>58</v>
      </c>
      <c r="E1017" s="15">
        <v>0</v>
      </c>
      <c r="F1017" s="327">
        <v>100</v>
      </c>
      <c r="G1017" s="353"/>
    </row>
    <row r="1018" spans="1:7" ht="15" customHeight="1" x14ac:dyDescent="0.55000000000000004">
      <c r="A1018" s="309"/>
      <c r="B1018" s="325"/>
      <c r="C1018" s="315"/>
      <c r="D1018" s="21" t="s">
        <v>54</v>
      </c>
      <c r="E1018" s="17">
        <v>1.55E-4</v>
      </c>
      <c r="F1018" s="327"/>
      <c r="G1018" s="353"/>
    </row>
    <row r="1019" spans="1:7" ht="15" customHeight="1" x14ac:dyDescent="0.55000000000000004">
      <c r="A1019" s="309"/>
      <c r="B1019" s="325" t="s">
        <v>921</v>
      </c>
      <c r="C1019" s="315"/>
      <c r="D1019" s="23" t="s">
        <v>55</v>
      </c>
      <c r="E1019" s="24">
        <v>1.0000000000000001E-5</v>
      </c>
      <c r="F1019" s="327"/>
      <c r="G1019" s="353"/>
    </row>
    <row r="1020" spans="1:7" ht="15" customHeight="1" x14ac:dyDescent="0.55000000000000004">
      <c r="A1020" s="82" t="s">
        <v>928</v>
      </c>
      <c r="B1020" s="65" t="s">
        <v>929</v>
      </c>
      <c r="C1020" s="29">
        <v>4.46E-4</v>
      </c>
      <c r="D1020" s="30"/>
      <c r="E1020" s="26">
        <v>5.0799999999999999E-4</v>
      </c>
      <c r="F1020" s="31">
        <v>100</v>
      </c>
      <c r="G1020" s="84"/>
    </row>
    <row r="1021" spans="1:7" ht="15" customHeight="1" x14ac:dyDescent="0.55000000000000004">
      <c r="A1021" s="82" t="s">
        <v>930</v>
      </c>
      <c r="B1021" s="65" t="s">
        <v>931</v>
      </c>
      <c r="C1021" s="29">
        <v>4.5399999999999998E-4</v>
      </c>
      <c r="D1021" s="30"/>
      <c r="E1021" s="26">
        <v>4.57E-4</v>
      </c>
      <c r="F1021" s="31">
        <v>100</v>
      </c>
      <c r="G1021" s="84"/>
    </row>
    <row r="1022" spans="1:7" ht="15" customHeight="1" x14ac:dyDescent="0.55000000000000004">
      <c r="A1022" s="82" t="s">
        <v>932</v>
      </c>
      <c r="B1022" s="65" t="s">
        <v>933</v>
      </c>
      <c r="C1022" s="29">
        <v>4.3999999999999999E-5</v>
      </c>
      <c r="D1022" s="30"/>
      <c r="E1022" s="26">
        <v>0</v>
      </c>
      <c r="F1022" s="31">
        <v>100</v>
      </c>
      <c r="G1022" s="84"/>
    </row>
    <row r="1023" spans="1:7" ht="15" customHeight="1" x14ac:dyDescent="0.55000000000000004">
      <c r="A1023" s="82" t="s">
        <v>934</v>
      </c>
      <c r="B1023" s="65" t="s">
        <v>935</v>
      </c>
      <c r="C1023" s="29">
        <v>2.0000000000000001E-4</v>
      </c>
      <c r="D1023" s="30"/>
      <c r="E1023" s="26">
        <v>3.1300000000000002E-4</v>
      </c>
      <c r="F1023" s="31">
        <v>100</v>
      </c>
      <c r="G1023" s="84"/>
    </row>
    <row r="1024" spans="1:7" ht="15" customHeight="1" x14ac:dyDescent="0.55000000000000004">
      <c r="A1024" s="309" t="s">
        <v>936</v>
      </c>
      <c r="B1024" s="312" t="s">
        <v>937</v>
      </c>
      <c r="C1024" s="315">
        <v>4.3600000000000003E-4</v>
      </c>
      <c r="D1024" s="14" t="s">
        <v>58</v>
      </c>
      <c r="E1024" s="15">
        <v>0</v>
      </c>
      <c r="F1024" s="327">
        <v>100</v>
      </c>
      <c r="G1024" s="353"/>
    </row>
    <row r="1025" spans="1:7" ht="15" customHeight="1" x14ac:dyDescent="0.55000000000000004">
      <c r="A1025" s="309"/>
      <c r="B1025" s="312"/>
      <c r="C1025" s="315"/>
      <c r="D1025" s="25" t="s">
        <v>54</v>
      </c>
      <c r="E1025" s="19">
        <v>4.5800000000000002E-4</v>
      </c>
      <c r="F1025" s="327"/>
      <c r="G1025" s="353"/>
    </row>
    <row r="1026" spans="1:7" ht="15" customHeight="1" x14ac:dyDescent="0.55000000000000004">
      <c r="A1026" s="309"/>
      <c r="B1026" s="312"/>
      <c r="C1026" s="315"/>
      <c r="D1026" s="23" t="s">
        <v>55</v>
      </c>
      <c r="E1026" s="24">
        <v>5.1400000000000003E-4</v>
      </c>
      <c r="F1026" s="327"/>
      <c r="G1026" s="353"/>
    </row>
    <row r="1027" spans="1:7" ht="15" customHeight="1" x14ac:dyDescent="0.55000000000000004">
      <c r="A1027" s="309" t="s">
        <v>938</v>
      </c>
      <c r="B1027" s="312" t="s">
        <v>939</v>
      </c>
      <c r="C1027" s="315">
        <v>3.5E-4</v>
      </c>
      <c r="D1027" s="14" t="s">
        <v>58</v>
      </c>
      <c r="E1027" s="15">
        <v>0</v>
      </c>
      <c r="F1027" s="327">
        <v>100</v>
      </c>
      <c r="G1027" s="353"/>
    </row>
    <row r="1028" spans="1:7" ht="15" customHeight="1" x14ac:dyDescent="0.55000000000000004">
      <c r="A1028" s="309"/>
      <c r="B1028" s="312"/>
      <c r="C1028" s="315"/>
      <c r="D1028" s="21" t="s">
        <v>67</v>
      </c>
      <c r="E1028" s="19">
        <v>0</v>
      </c>
      <c r="F1028" s="327"/>
      <c r="G1028" s="353"/>
    </row>
    <row r="1029" spans="1:7" ht="15" customHeight="1" x14ac:dyDescent="0.55000000000000004">
      <c r="A1029" s="309"/>
      <c r="B1029" s="312"/>
      <c r="C1029" s="315"/>
      <c r="D1029" s="35" t="s">
        <v>130</v>
      </c>
      <c r="E1029" s="19">
        <v>4.4499999999999997E-4</v>
      </c>
      <c r="F1029" s="327"/>
      <c r="G1029" s="353"/>
    </row>
    <row r="1030" spans="1:7" ht="15" customHeight="1" x14ac:dyDescent="0.55000000000000004">
      <c r="A1030" s="309"/>
      <c r="B1030" s="312"/>
      <c r="C1030" s="315"/>
      <c r="D1030" s="23" t="s">
        <v>55</v>
      </c>
      <c r="E1030" s="24">
        <v>3.3199999999999999E-4</v>
      </c>
      <c r="F1030" s="327"/>
      <c r="G1030" s="353"/>
    </row>
    <row r="1031" spans="1:7" ht="15" customHeight="1" x14ac:dyDescent="0.55000000000000004">
      <c r="A1031" s="82" t="s">
        <v>940</v>
      </c>
      <c r="B1031" s="65" t="s">
        <v>941</v>
      </c>
      <c r="C1031" s="29">
        <v>4.1800000000000002E-4</v>
      </c>
      <c r="D1031" s="30"/>
      <c r="E1031" s="26">
        <v>3.6200000000000002E-4</v>
      </c>
      <c r="F1031" s="31">
        <v>100</v>
      </c>
      <c r="G1031" s="84"/>
    </row>
    <row r="1032" spans="1:7" ht="15" customHeight="1" x14ac:dyDescent="0.55000000000000004">
      <c r="A1032" s="82" t="s">
        <v>942</v>
      </c>
      <c r="B1032" s="65" t="s">
        <v>943</v>
      </c>
      <c r="C1032" s="29">
        <v>4.6299999999999998E-4</v>
      </c>
      <c r="D1032" s="30"/>
      <c r="E1032" s="26">
        <v>5.2700000000000002E-4</v>
      </c>
      <c r="F1032" s="31">
        <v>100</v>
      </c>
      <c r="G1032" s="84"/>
    </row>
    <row r="1033" spans="1:7" ht="15" customHeight="1" x14ac:dyDescent="0.55000000000000004">
      <c r="A1033" s="82" t="s">
        <v>944</v>
      </c>
      <c r="B1033" s="65" t="s">
        <v>945</v>
      </c>
      <c r="C1033" s="29">
        <v>4.55E-4</v>
      </c>
      <c r="D1033" s="30"/>
      <c r="E1033" s="26">
        <v>3.9899999999999999E-4</v>
      </c>
      <c r="F1033" s="31">
        <v>100</v>
      </c>
      <c r="G1033" s="180"/>
    </row>
    <row r="1034" spans="1:7" ht="15" customHeight="1" x14ac:dyDescent="0.55000000000000004">
      <c r="A1034" s="309" t="s">
        <v>946</v>
      </c>
      <c r="B1034" s="312" t="s">
        <v>947</v>
      </c>
      <c r="C1034" s="315" t="s">
        <v>47</v>
      </c>
      <c r="D1034" s="14" t="s">
        <v>58</v>
      </c>
      <c r="E1034" s="49">
        <v>0</v>
      </c>
      <c r="F1034" s="362" t="s">
        <v>53</v>
      </c>
      <c r="G1034" s="321"/>
    </row>
    <row r="1035" spans="1:7" ht="15" customHeight="1" x14ac:dyDescent="0.55000000000000004">
      <c r="A1035" s="309"/>
      <c r="B1035" s="312"/>
      <c r="C1035" s="315"/>
      <c r="D1035" s="25" t="s">
        <v>54</v>
      </c>
      <c r="E1035" s="19">
        <v>4.75E-4</v>
      </c>
      <c r="F1035" s="362"/>
      <c r="G1035" s="321"/>
    </row>
    <row r="1036" spans="1:7" ht="16.5" customHeight="1" x14ac:dyDescent="0.55000000000000004">
      <c r="A1036" s="309"/>
      <c r="B1036" s="312"/>
      <c r="C1036" s="315"/>
      <c r="D1036" s="156" t="s">
        <v>55</v>
      </c>
      <c r="E1036" s="169">
        <v>6.2200000000000005E-4</v>
      </c>
      <c r="F1036" s="362"/>
      <c r="G1036" s="321"/>
    </row>
    <row r="1037" spans="1:7" ht="15" customHeight="1" x14ac:dyDescent="0.55000000000000004">
      <c r="A1037" s="82" t="s">
        <v>948</v>
      </c>
      <c r="B1037" s="65" t="s">
        <v>949</v>
      </c>
      <c r="C1037" s="29">
        <v>4.9399999999999997E-4</v>
      </c>
      <c r="D1037" s="30"/>
      <c r="E1037" s="22">
        <v>4.3800000000000002E-4</v>
      </c>
      <c r="F1037" s="31">
        <v>100</v>
      </c>
      <c r="G1037" s="180"/>
    </row>
    <row r="1038" spans="1:7" ht="15" customHeight="1" x14ac:dyDescent="0.55000000000000004">
      <c r="A1038" s="82" t="s">
        <v>950</v>
      </c>
      <c r="B1038" s="65" t="s">
        <v>951</v>
      </c>
      <c r="C1038" s="201">
        <v>4.75E-4</v>
      </c>
      <c r="D1038" s="161"/>
      <c r="E1038" s="202">
        <v>5.4000000000000001E-4</v>
      </c>
      <c r="F1038" s="31">
        <v>100</v>
      </c>
      <c r="G1038" s="84"/>
    </row>
    <row r="1039" spans="1:7" ht="15" customHeight="1" x14ac:dyDescent="0.55000000000000004">
      <c r="A1039" s="82" t="s">
        <v>952</v>
      </c>
      <c r="B1039" s="65" t="s">
        <v>953</v>
      </c>
      <c r="C1039" s="201">
        <v>4.3600000000000003E-4</v>
      </c>
      <c r="D1039" s="161"/>
      <c r="E1039" s="202">
        <v>3.8000000000000002E-4</v>
      </c>
      <c r="F1039" s="31">
        <v>100</v>
      </c>
      <c r="G1039" s="84"/>
    </row>
    <row r="1040" spans="1:7" ht="15" customHeight="1" x14ac:dyDescent="0.55000000000000004">
      <c r="A1040" s="82" t="s">
        <v>954</v>
      </c>
      <c r="B1040" s="65" t="s">
        <v>955</v>
      </c>
      <c r="C1040" s="29">
        <v>4.3399999999999998E-4</v>
      </c>
      <c r="D1040" s="30"/>
      <c r="E1040" s="26">
        <v>3.7800000000000003E-4</v>
      </c>
      <c r="F1040" s="31">
        <v>100</v>
      </c>
      <c r="G1040" s="84"/>
    </row>
    <row r="1041" spans="1:7" x14ac:dyDescent="0.55000000000000004">
      <c r="A1041" s="82" t="s">
        <v>956</v>
      </c>
      <c r="B1041" s="65" t="s">
        <v>957</v>
      </c>
      <c r="C1041" s="29">
        <v>4.4200000000000001E-4</v>
      </c>
      <c r="D1041" s="30"/>
      <c r="E1041" s="26">
        <v>4.8299999999999998E-4</v>
      </c>
      <c r="F1041" s="31">
        <v>100</v>
      </c>
      <c r="G1041" s="84"/>
    </row>
    <row r="1042" spans="1:7" ht="15" customHeight="1" x14ac:dyDescent="0.55000000000000004">
      <c r="A1042" s="82" t="s">
        <v>958</v>
      </c>
      <c r="B1042" s="65" t="s">
        <v>959</v>
      </c>
      <c r="C1042" s="50">
        <v>4.8200000000000001E-4</v>
      </c>
      <c r="D1042" s="30"/>
      <c r="E1042" s="26">
        <v>4.26E-4</v>
      </c>
      <c r="F1042" s="31">
        <v>100</v>
      </c>
      <c r="G1042" s="180"/>
    </row>
    <row r="1043" spans="1:7" ht="15" customHeight="1" x14ac:dyDescent="0.55000000000000004">
      <c r="A1043" s="309" t="s">
        <v>960</v>
      </c>
      <c r="B1043" s="312" t="s">
        <v>961</v>
      </c>
      <c r="C1043" s="315">
        <v>4.75E-4</v>
      </c>
      <c r="D1043" s="196" t="s">
        <v>58</v>
      </c>
      <c r="E1043" s="205">
        <v>0</v>
      </c>
      <c r="F1043" s="327">
        <v>100</v>
      </c>
      <c r="G1043" s="353"/>
    </row>
    <row r="1044" spans="1:7" ht="15" customHeight="1" x14ac:dyDescent="0.55000000000000004">
      <c r="A1044" s="309"/>
      <c r="B1044" s="312"/>
      <c r="C1044" s="315"/>
      <c r="D1044" s="99" t="s">
        <v>129</v>
      </c>
      <c r="E1044" s="45">
        <v>2.8499999999999999E-4</v>
      </c>
      <c r="F1044" s="327"/>
      <c r="G1044" s="353"/>
    </row>
    <row r="1045" spans="1:7" ht="15" customHeight="1" x14ac:dyDescent="0.55000000000000004">
      <c r="A1045" s="309"/>
      <c r="B1045" s="312" t="s">
        <v>921</v>
      </c>
      <c r="C1045" s="315"/>
      <c r="D1045" s="18" t="s">
        <v>130</v>
      </c>
      <c r="E1045" s="19">
        <v>0</v>
      </c>
      <c r="F1045" s="327"/>
      <c r="G1045" s="353"/>
    </row>
    <row r="1046" spans="1:7" ht="15" customHeight="1" x14ac:dyDescent="0.55000000000000004">
      <c r="A1046" s="332"/>
      <c r="B1046" s="333" t="s">
        <v>921</v>
      </c>
      <c r="C1046" s="334"/>
      <c r="D1046" s="87" t="s">
        <v>55</v>
      </c>
      <c r="E1046" s="88">
        <v>0</v>
      </c>
      <c r="F1046" s="335"/>
      <c r="G1046" s="364"/>
    </row>
    <row r="1047" spans="1:7" ht="15" customHeight="1" x14ac:dyDescent="0.55000000000000004">
      <c r="A1047" s="121" t="s">
        <v>962</v>
      </c>
      <c r="B1047" s="132" t="s">
        <v>963</v>
      </c>
      <c r="C1047" s="22">
        <v>4.8899999999999996E-4</v>
      </c>
      <c r="D1047" s="36"/>
      <c r="E1047" s="22">
        <v>4.3300000000000001E-4</v>
      </c>
      <c r="F1047" s="73">
        <v>100</v>
      </c>
      <c r="G1047" s="133"/>
    </row>
    <row r="1048" spans="1:7" ht="15" customHeight="1" x14ac:dyDescent="0.55000000000000004">
      <c r="A1048" s="82" t="s">
        <v>964</v>
      </c>
      <c r="B1048" s="65" t="s">
        <v>965</v>
      </c>
      <c r="C1048" s="29">
        <v>4.4000000000000002E-4</v>
      </c>
      <c r="D1048" s="30"/>
      <c r="E1048" s="26">
        <v>4.0900000000000002E-4</v>
      </c>
      <c r="F1048" s="31">
        <v>100</v>
      </c>
      <c r="G1048" s="84"/>
    </row>
    <row r="1049" spans="1:7" ht="15" customHeight="1" x14ac:dyDescent="0.55000000000000004">
      <c r="A1049" s="309" t="s">
        <v>966</v>
      </c>
      <c r="B1049" s="312" t="s">
        <v>967</v>
      </c>
      <c r="C1049" s="315">
        <v>4.6299999999999998E-4</v>
      </c>
      <c r="D1049" s="14" t="s">
        <v>58</v>
      </c>
      <c r="E1049" s="15">
        <v>0</v>
      </c>
      <c r="F1049" s="327">
        <v>88.91</v>
      </c>
      <c r="G1049" s="353" t="s">
        <v>59</v>
      </c>
    </row>
    <row r="1050" spans="1:7" ht="15" customHeight="1" x14ac:dyDescent="0.55000000000000004">
      <c r="A1050" s="309"/>
      <c r="B1050" s="312"/>
      <c r="C1050" s="315"/>
      <c r="D1050" s="21" t="s">
        <v>67</v>
      </c>
      <c r="E1050" s="19">
        <v>0</v>
      </c>
      <c r="F1050" s="327"/>
      <c r="G1050" s="353"/>
    </row>
    <row r="1051" spans="1:7" ht="15" customHeight="1" x14ac:dyDescent="0.55000000000000004">
      <c r="A1051" s="309"/>
      <c r="B1051" s="312"/>
      <c r="C1051" s="315"/>
      <c r="D1051" s="18" t="s">
        <v>130</v>
      </c>
      <c r="E1051" s="19">
        <v>4.4700000000000002E-4</v>
      </c>
      <c r="F1051" s="327"/>
      <c r="G1051" s="353"/>
    </row>
    <row r="1052" spans="1:7" ht="15" customHeight="1" x14ac:dyDescent="0.55000000000000004">
      <c r="A1052" s="309"/>
      <c r="B1052" s="312"/>
      <c r="C1052" s="315"/>
      <c r="D1052" s="23" t="s">
        <v>55</v>
      </c>
      <c r="E1052" s="24">
        <v>3.3799999999999998E-4</v>
      </c>
      <c r="F1052" s="327"/>
      <c r="G1052" s="353"/>
    </row>
    <row r="1053" spans="1:7" ht="15" customHeight="1" x14ac:dyDescent="0.55000000000000004">
      <c r="A1053" s="82" t="s">
        <v>968</v>
      </c>
      <c r="B1053" s="65" t="s">
        <v>969</v>
      </c>
      <c r="C1053" s="29">
        <v>4.66E-4</v>
      </c>
      <c r="D1053" s="30"/>
      <c r="E1053" s="26">
        <v>5.3200000000000003E-4</v>
      </c>
      <c r="F1053" s="31">
        <v>100</v>
      </c>
      <c r="G1053" s="180"/>
    </row>
    <row r="1054" spans="1:7" ht="15" customHeight="1" x14ac:dyDescent="0.55000000000000004">
      <c r="A1054" s="82" t="s">
        <v>970</v>
      </c>
      <c r="B1054" s="65" t="s">
        <v>971</v>
      </c>
      <c r="C1054" s="29">
        <v>4.6999999999999999E-4</v>
      </c>
      <c r="D1054" s="30"/>
      <c r="E1054" s="26">
        <v>3.8999999999999999E-4</v>
      </c>
      <c r="F1054" s="31">
        <v>100</v>
      </c>
      <c r="G1054" s="84"/>
    </row>
    <row r="1055" spans="1:7" ht="15" customHeight="1" x14ac:dyDescent="0.55000000000000004">
      <c r="A1055" s="309" t="s">
        <v>972</v>
      </c>
      <c r="B1055" s="312" t="s">
        <v>973</v>
      </c>
      <c r="C1055" s="315">
        <v>4.5300000000000001E-4</v>
      </c>
      <c r="D1055" s="196" t="s">
        <v>58</v>
      </c>
      <c r="E1055" s="158">
        <v>0</v>
      </c>
      <c r="F1055" s="327">
        <v>100</v>
      </c>
      <c r="G1055" s="353"/>
    </row>
    <row r="1056" spans="1:7" ht="15" customHeight="1" x14ac:dyDescent="0.55000000000000004">
      <c r="A1056" s="309"/>
      <c r="B1056" s="312"/>
      <c r="C1056" s="315"/>
      <c r="D1056" s="25" t="s">
        <v>54</v>
      </c>
      <c r="E1056" s="19">
        <v>4.5600000000000003E-4</v>
      </c>
      <c r="F1056" s="327"/>
      <c r="G1056" s="353"/>
    </row>
    <row r="1057" spans="1:7" ht="15" customHeight="1" x14ac:dyDescent="0.55000000000000004">
      <c r="A1057" s="309"/>
      <c r="B1057" s="312"/>
      <c r="C1057" s="315"/>
      <c r="D1057" s="23" t="s">
        <v>55</v>
      </c>
      <c r="E1057" s="22">
        <v>3.0800000000000001E-4</v>
      </c>
      <c r="F1057" s="327"/>
      <c r="G1057" s="353"/>
    </row>
    <row r="1058" spans="1:7" ht="15" customHeight="1" x14ac:dyDescent="0.55000000000000004">
      <c r="A1058" s="82" t="s">
        <v>974</v>
      </c>
      <c r="B1058" s="65" t="s">
        <v>975</v>
      </c>
      <c r="C1058" s="29">
        <v>4.4000000000000002E-4</v>
      </c>
      <c r="D1058" s="30"/>
      <c r="E1058" s="26">
        <v>4.8200000000000001E-4</v>
      </c>
      <c r="F1058" s="31">
        <v>100</v>
      </c>
      <c r="G1058" s="84"/>
    </row>
    <row r="1059" spans="1:7" ht="15" customHeight="1" x14ac:dyDescent="0.55000000000000004">
      <c r="A1059" s="82" t="s">
        <v>976</v>
      </c>
      <c r="B1059" s="83" t="s">
        <v>977</v>
      </c>
      <c r="C1059" s="29">
        <v>4.8799999999999999E-4</v>
      </c>
      <c r="D1059" s="39"/>
      <c r="E1059" s="26">
        <v>4.3300000000000001E-4</v>
      </c>
      <c r="F1059" s="31">
        <v>100</v>
      </c>
      <c r="G1059" s="84"/>
    </row>
    <row r="1060" spans="1:7" ht="15" customHeight="1" x14ac:dyDescent="0.55000000000000004">
      <c r="A1060" s="309" t="s">
        <v>978</v>
      </c>
      <c r="B1060" s="359" t="s">
        <v>979</v>
      </c>
      <c r="C1060" s="360">
        <v>5.5999999999999999E-5</v>
      </c>
      <c r="D1060" s="207" t="s">
        <v>58</v>
      </c>
      <c r="E1060" s="78">
        <v>0</v>
      </c>
      <c r="F1060" s="327">
        <v>100</v>
      </c>
      <c r="G1060" s="353"/>
    </row>
    <row r="1061" spans="1:7" ht="15" customHeight="1" x14ac:dyDescent="0.55000000000000004">
      <c r="A1061" s="309"/>
      <c r="B1061" s="312"/>
      <c r="C1061" s="360"/>
      <c r="D1061" s="113" t="s">
        <v>54</v>
      </c>
      <c r="E1061" s="143">
        <v>4.6999999999999999E-4</v>
      </c>
      <c r="F1061" s="327"/>
      <c r="G1061" s="353"/>
    </row>
    <row r="1062" spans="1:7" ht="15" customHeight="1" x14ac:dyDescent="0.55000000000000004">
      <c r="A1062" s="309"/>
      <c r="B1062" s="312"/>
      <c r="C1062" s="360"/>
      <c r="D1062" s="48" t="s">
        <v>55</v>
      </c>
      <c r="E1062" s="208">
        <v>4.4799999999999999E-4</v>
      </c>
      <c r="F1062" s="327"/>
      <c r="G1062" s="353"/>
    </row>
    <row r="1063" spans="1:7" ht="15" customHeight="1" x14ac:dyDescent="0.55000000000000004">
      <c r="A1063" s="309" t="s">
        <v>980</v>
      </c>
      <c r="B1063" s="312" t="s">
        <v>981</v>
      </c>
      <c r="C1063" s="363">
        <v>2.99E-4</v>
      </c>
      <c r="D1063" s="209" t="s">
        <v>101</v>
      </c>
      <c r="E1063" s="210">
        <v>0</v>
      </c>
      <c r="F1063" s="362">
        <v>100</v>
      </c>
      <c r="G1063" s="353"/>
    </row>
    <row r="1064" spans="1:7" ht="15" customHeight="1" x14ac:dyDescent="0.55000000000000004">
      <c r="A1064" s="309"/>
      <c r="B1064" s="312"/>
      <c r="C1064" s="363"/>
      <c r="D1064" s="187" t="s">
        <v>60</v>
      </c>
      <c r="E1064" s="211">
        <v>4.7100000000000001E-4</v>
      </c>
      <c r="F1064" s="362"/>
      <c r="G1064" s="353"/>
    </row>
    <row r="1065" spans="1:7" ht="15" customHeight="1" x14ac:dyDescent="0.55000000000000004">
      <c r="A1065" s="309"/>
      <c r="B1065" s="312"/>
      <c r="C1065" s="363"/>
      <c r="D1065" s="41" t="s">
        <v>103</v>
      </c>
      <c r="E1065" s="212">
        <v>5.4100000000000003E-4</v>
      </c>
      <c r="F1065" s="362"/>
      <c r="G1065" s="353"/>
    </row>
    <row r="1066" spans="1:7" ht="15" customHeight="1" x14ac:dyDescent="0.55000000000000004">
      <c r="A1066" s="213" t="s">
        <v>982</v>
      </c>
      <c r="B1066" s="214" t="s">
        <v>983</v>
      </c>
      <c r="C1066" s="42">
        <v>2.7E-4</v>
      </c>
      <c r="D1066" s="215" t="s">
        <v>58</v>
      </c>
      <c r="E1066" s="216">
        <v>0</v>
      </c>
      <c r="F1066" s="217">
        <v>100</v>
      </c>
      <c r="G1066" s="218"/>
    </row>
    <row r="1067" spans="1:7" ht="15" customHeight="1" x14ac:dyDescent="0.55000000000000004">
      <c r="A1067" s="121" t="s">
        <v>984</v>
      </c>
      <c r="B1067" s="132" t="s">
        <v>985</v>
      </c>
      <c r="C1067" s="22">
        <v>4.6299999999999998E-4</v>
      </c>
      <c r="D1067" s="36"/>
      <c r="E1067" s="22">
        <v>4.0700000000000003E-4</v>
      </c>
      <c r="F1067" s="73">
        <v>100</v>
      </c>
      <c r="G1067" s="133"/>
    </row>
    <row r="1068" spans="1:7" ht="15" customHeight="1" x14ac:dyDescent="0.55000000000000004">
      <c r="A1068" s="82" t="s">
        <v>986</v>
      </c>
      <c r="B1068" s="65" t="s">
        <v>987</v>
      </c>
      <c r="C1068" s="29">
        <v>4.64E-4</v>
      </c>
      <c r="D1068" s="30"/>
      <c r="E1068" s="26">
        <v>4.46E-4</v>
      </c>
      <c r="F1068" s="31">
        <v>100</v>
      </c>
      <c r="G1068" s="84"/>
    </row>
    <row r="1069" spans="1:7" ht="15" customHeight="1" x14ac:dyDescent="0.55000000000000004">
      <c r="A1069" s="82" t="s">
        <v>988</v>
      </c>
      <c r="B1069" s="65" t="s">
        <v>989</v>
      </c>
      <c r="C1069" s="29">
        <v>4.5399999999999998E-4</v>
      </c>
      <c r="D1069" s="30"/>
      <c r="E1069" s="26">
        <v>4.57E-4</v>
      </c>
      <c r="F1069" s="31">
        <v>100</v>
      </c>
      <c r="G1069" s="84"/>
    </row>
    <row r="1070" spans="1:7" ht="15" customHeight="1" x14ac:dyDescent="0.55000000000000004">
      <c r="A1070" s="82" t="s">
        <v>990</v>
      </c>
      <c r="B1070" s="65" t="s">
        <v>991</v>
      </c>
      <c r="C1070" s="29">
        <v>4.7699999999999999E-4</v>
      </c>
      <c r="D1070" s="30"/>
      <c r="E1070" s="26">
        <v>5.4299999999999997E-4</v>
      </c>
      <c r="F1070" s="31">
        <v>100</v>
      </c>
      <c r="G1070" s="180"/>
    </row>
    <row r="1071" spans="1:7" ht="15" customHeight="1" x14ac:dyDescent="0.55000000000000004">
      <c r="A1071" s="82" t="s">
        <v>992</v>
      </c>
      <c r="B1071" s="65" t="s">
        <v>993</v>
      </c>
      <c r="C1071" s="29">
        <v>4.5399999999999998E-4</v>
      </c>
      <c r="D1071" s="30"/>
      <c r="E1071" s="26">
        <v>4.57E-4</v>
      </c>
      <c r="F1071" s="31">
        <v>100</v>
      </c>
      <c r="G1071" s="84"/>
    </row>
    <row r="1072" spans="1:7" ht="15" customHeight="1" x14ac:dyDescent="0.55000000000000004">
      <c r="A1072" s="309" t="s">
        <v>994</v>
      </c>
      <c r="B1072" s="312" t="s">
        <v>995</v>
      </c>
      <c r="C1072" s="315">
        <v>1.02E-4</v>
      </c>
      <c r="D1072" s="14" t="s">
        <v>58</v>
      </c>
      <c r="E1072" s="15">
        <v>0</v>
      </c>
      <c r="F1072" s="327">
        <v>100</v>
      </c>
      <c r="G1072" s="353"/>
    </row>
    <row r="1073" spans="1:7" ht="15" customHeight="1" x14ac:dyDescent="0.55000000000000004">
      <c r="A1073" s="309"/>
      <c r="B1073" s="312"/>
      <c r="C1073" s="315"/>
      <c r="D1073" s="21" t="s">
        <v>67</v>
      </c>
      <c r="E1073" s="19">
        <v>2.9E-4</v>
      </c>
      <c r="F1073" s="327"/>
      <c r="G1073" s="353"/>
    </row>
    <row r="1074" spans="1:7" ht="15" customHeight="1" x14ac:dyDescent="0.55000000000000004">
      <c r="A1074" s="309"/>
      <c r="B1074" s="312"/>
      <c r="C1074" s="315"/>
      <c r="D1074" s="18" t="s">
        <v>115</v>
      </c>
      <c r="E1074" s="19">
        <v>2.7599999999999999E-4</v>
      </c>
      <c r="F1074" s="327"/>
      <c r="G1074" s="353"/>
    </row>
    <row r="1075" spans="1:7" ht="15" customHeight="1" x14ac:dyDescent="0.55000000000000004">
      <c r="A1075" s="309"/>
      <c r="B1075" s="312"/>
      <c r="C1075" s="315"/>
      <c r="D1075" s="18" t="s">
        <v>116</v>
      </c>
      <c r="E1075" s="19">
        <v>2.8699999999999998E-4</v>
      </c>
      <c r="F1075" s="327"/>
      <c r="G1075" s="353"/>
    </row>
    <row r="1076" spans="1:7" ht="15" customHeight="1" x14ac:dyDescent="0.55000000000000004">
      <c r="A1076" s="309"/>
      <c r="B1076" s="312"/>
      <c r="C1076" s="315"/>
      <c r="D1076" s="23" t="s">
        <v>55</v>
      </c>
      <c r="E1076" s="24">
        <v>2.7999999999999998E-4</v>
      </c>
      <c r="F1076" s="327"/>
      <c r="G1076" s="353"/>
    </row>
    <row r="1077" spans="1:7" ht="15" customHeight="1" x14ac:dyDescent="0.55000000000000004">
      <c r="A1077" s="82" t="s">
        <v>996</v>
      </c>
      <c r="B1077" s="65" t="s">
        <v>997</v>
      </c>
      <c r="C1077" s="29">
        <v>2.23E-4</v>
      </c>
      <c r="D1077" s="30"/>
      <c r="E1077" s="26">
        <v>5.0699999999999996E-4</v>
      </c>
      <c r="F1077" s="31">
        <v>100</v>
      </c>
      <c r="G1077" s="84"/>
    </row>
    <row r="1078" spans="1:7" ht="15" customHeight="1" x14ac:dyDescent="0.55000000000000004">
      <c r="A1078" s="82" t="s">
        <v>998</v>
      </c>
      <c r="B1078" s="65" t="s">
        <v>999</v>
      </c>
      <c r="C1078" s="29">
        <v>2.1800000000000001E-4</v>
      </c>
      <c r="D1078" s="30"/>
      <c r="E1078" s="29">
        <v>4.4999999999999999E-4</v>
      </c>
      <c r="F1078" s="31">
        <v>100</v>
      </c>
      <c r="G1078" s="180"/>
    </row>
    <row r="1079" spans="1:7" ht="15" customHeight="1" x14ac:dyDescent="0.55000000000000004">
      <c r="A1079" s="82" t="s">
        <v>1000</v>
      </c>
      <c r="B1079" s="65" t="s">
        <v>1001</v>
      </c>
      <c r="C1079" s="29" t="s">
        <v>47</v>
      </c>
      <c r="D1079" s="30"/>
      <c r="E1079" s="26">
        <v>4.35E-4</v>
      </c>
      <c r="F1079" s="31" t="s">
        <v>53</v>
      </c>
      <c r="G1079" s="180"/>
    </row>
    <row r="1080" spans="1:7" ht="15" customHeight="1" x14ac:dyDescent="0.55000000000000004">
      <c r="A1080" s="82" t="s">
        <v>1002</v>
      </c>
      <c r="B1080" s="65" t="s">
        <v>1003</v>
      </c>
      <c r="C1080" s="29">
        <v>3.7300000000000001E-4</v>
      </c>
      <c r="D1080" s="30"/>
      <c r="E1080" s="29">
        <v>3.4000000000000002E-4</v>
      </c>
      <c r="F1080" s="31">
        <v>100</v>
      </c>
      <c r="G1080" s="84"/>
    </row>
    <row r="1081" spans="1:7" ht="15" customHeight="1" x14ac:dyDescent="0.55000000000000004">
      <c r="A1081" s="309" t="s">
        <v>1004</v>
      </c>
      <c r="B1081" s="312" t="s">
        <v>1005</v>
      </c>
      <c r="C1081" s="315">
        <v>4.7100000000000001E-4</v>
      </c>
      <c r="D1081" s="14" t="s">
        <v>58</v>
      </c>
      <c r="E1081" s="158">
        <v>8.2000000000000001E-5</v>
      </c>
      <c r="F1081" s="327">
        <v>95.08</v>
      </c>
      <c r="G1081" s="353" t="s">
        <v>59</v>
      </c>
    </row>
    <row r="1082" spans="1:7" ht="15" customHeight="1" x14ac:dyDescent="0.55000000000000004">
      <c r="A1082" s="309"/>
      <c r="B1082" s="312"/>
      <c r="C1082" s="315"/>
      <c r="D1082" s="25" t="s">
        <v>54</v>
      </c>
      <c r="E1082" s="17">
        <v>5.5099999999999995E-4</v>
      </c>
      <c r="F1082" s="327"/>
      <c r="G1082" s="353"/>
    </row>
    <row r="1083" spans="1:7" ht="15" customHeight="1" x14ac:dyDescent="0.55000000000000004">
      <c r="A1083" s="309"/>
      <c r="B1083" s="312"/>
      <c r="C1083" s="315"/>
      <c r="D1083" s="219" t="s">
        <v>55</v>
      </c>
      <c r="E1083" s="24">
        <v>5.5199999999999997E-4</v>
      </c>
      <c r="F1083" s="327"/>
      <c r="G1083" s="353"/>
    </row>
    <row r="1084" spans="1:7" ht="15" customHeight="1" x14ac:dyDescent="0.55000000000000004">
      <c r="A1084" s="82" t="s">
        <v>1006</v>
      </c>
      <c r="B1084" s="65" t="s">
        <v>1007</v>
      </c>
      <c r="C1084" s="29">
        <v>3.5E-4</v>
      </c>
      <c r="D1084" s="30"/>
      <c r="E1084" s="26">
        <v>2.9399999999999999E-4</v>
      </c>
      <c r="F1084" s="31">
        <v>100</v>
      </c>
      <c r="G1084" s="84"/>
    </row>
    <row r="1085" spans="1:7" ht="15" customHeight="1" x14ac:dyDescent="0.55000000000000004">
      <c r="A1085" s="309" t="s">
        <v>1008</v>
      </c>
      <c r="B1085" s="312" t="s">
        <v>1009</v>
      </c>
      <c r="C1085" s="315">
        <v>4.73E-4</v>
      </c>
      <c r="D1085" s="14" t="s">
        <v>58</v>
      </c>
      <c r="E1085" s="15">
        <v>0</v>
      </c>
      <c r="F1085" s="327">
        <v>100</v>
      </c>
      <c r="G1085" s="353"/>
    </row>
    <row r="1086" spans="1:7" ht="15" customHeight="1" x14ac:dyDescent="0.55000000000000004">
      <c r="A1086" s="309"/>
      <c r="B1086" s="312" t="s">
        <v>921</v>
      </c>
      <c r="C1086" s="315"/>
      <c r="D1086" s="25" t="s">
        <v>54</v>
      </c>
      <c r="E1086" s="17">
        <v>5.2999999999999998E-4</v>
      </c>
      <c r="F1086" s="327"/>
      <c r="G1086" s="353"/>
    </row>
    <row r="1087" spans="1:7" ht="15" customHeight="1" x14ac:dyDescent="0.55000000000000004">
      <c r="A1087" s="354"/>
      <c r="B1087" s="355" t="s">
        <v>921</v>
      </c>
      <c r="C1087" s="356"/>
      <c r="D1087" s="23" t="s">
        <v>55</v>
      </c>
      <c r="E1087" s="24">
        <v>4.0499999999999998E-4</v>
      </c>
      <c r="F1087" s="357"/>
      <c r="G1087" s="358"/>
    </row>
    <row r="1088" spans="1:7" ht="15" customHeight="1" x14ac:dyDescent="0.55000000000000004">
      <c r="A1088" s="82" t="s">
        <v>1010</v>
      </c>
      <c r="B1088" s="65" t="s">
        <v>1011</v>
      </c>
      <c r="C1088" s="29">
        <v>3.4900000000000003E-4</v>
      </c>
      <c r="D1088" s="30"/>
      <c r="E1088" s="29">
        <v>1.1329999999999999E-3</v>
      </c>
      <c r="F1088" s="31">
        <v>100</v>
      </c>
      <c r="G1088" s="180"/>
    </row>
    <row r="1089" spans="1:7" ht="15" customHeight="1" x14ac:dyDescent="0.55000000000000004">
      <c r="A1089" s="82" t="s">
        <v>1012</v>
      </c>
      <c r="B1089" s="65" t="s">
        <v>1013</v>
      </c>
      <c r="C1089" s="29">
        <v>4.7199999999999998E-4</v>
      </c>
      <c r="D1089" s="30"/>
      <c r="E1089" s="29">
        <v>4.1599999999999997E-4</v>
      </c>
      <c r="F1089" s="31">
        <v>100</v>
      </c>
      <c r="G1089" s="84"/>
    </row>
    <row r="1090" spans="1:7" ht="15" customHeight="1" x14ac:dyDescent="0.55000000000000004">
      <c r="A1090" s="310" t="s">
        <v>1014</v>
      </c>
      <c r="B1090" s="313" t="s">
        <v>1015</v>
      </c>
      <c r="C1090" s="361">
        <v>4.8899999999999996E-4</v>
      </c>
      <c r="D1090" s="139" t="s">
        <v>101</v>
      </c>
      <c r="E1090" s="220">
        <v>0</v>
      </c>
      <c r="F1090" s="319">
        <v>100</v>
      </c>
      <c r="G1090" s="322"/>
    </row>
    <row r="1091" spans="1:7" ht="15" customHeight="1" x14ac:dyDescent="0.55000000000000004">
      <c r="A1091" s="309"/>
      <c r="B1091" s="312"/>
      <c r="C1091" s="360"/>
      <c r="D1091" s="99" t="s">
        <v>129</v>
      </c>
      <c r="E1091" s="45">
        <v>3.4400000000000001E-4</v>
      </c>
      <c r="F1091" s="327"/>
      <c r="G1091" s="321"/>
    </row>
    <row r="1092" spans="1:7" ht="15" customHeight="1" x14ac:dyDescent="0.55000000000000004">
      <c r="A1092" s="309"/>
      <c r="B1092" s="312"/>
      <c r="C1092" s="360"/>
      <c r="D1092" s="41" t="s">
        <v>130</v>
      </c>
      <c r="E1092" s="19">
        <v>4.3300000000000001E-4</v>
      </c>
      <c r="F1092" s="327"/>
      <c r="G1092" s="321"/>
    </row>
    <row r="1093" spans="1:7" ht="15" customHeight="1" x14ac:dyDescent="0.55000000000000004">
      <c r="A1093" s="309"/>
      <c r="B1093" s="312"/>
      <c r="C1093" s="360"/>
      <c r="D1093" s="23" t="s">
        <v>55</v>
      </c>
      <c r="E1093" s="24">
        <v>1.06E-4</v>
      </c>
      <c r="F1093" s="327"/>
      <c r="G1093" s="321"/>
    </row>
    <row r="1094" spans="1:7" ht="15" customHeight="1" x14ac:dyDescent="0.55000000000000004">
      <c r="A1094" s="79" t="s">
        <v>1016</v>
      </c>
      <c r="B1094" s="221" t="s">
        <v>1017</v>
      </c>
      <c r="C1094" s="222">
        <v>1.15E-4</v>
      </c>
      <c r="D1094" s="36"/>
      <c r="E1094" s="22">
        <v>4.0299999999999998E-4</v>
      </c>
      <c r="F1094" s="16">
        <v>100</v>
      </c>
      <c r="G1094" s="223"/>
    </row>
    <row r="1095" spans="1:7" ht="15" customHeight="1" x14ac:dyDescent="0.55000000000000004">
      <c r="A1095" s="82" t="s">
        <v>1018</v>
      </c>
      <c r="B1095" s="65" t="s">
        <v>1019</v>
      </c>
      <c r="C1095" s="29">
        <v>4.5300000000000001E-4</v>
      </c>
      <c r="D1095" s="30"/>
      <c r="E1095" s="26">
        <v>4.5300000000000001E-4</v>
      </c>
      <c r="F1095" s="31">
        <v>100</v>
      </c>
      <c r="G1095" s="180"/>
    </row>
    <row r="1096" spans="1:7" ht="15" customHeight="1" x14ac:dyDescent="0.55000000000000004">
      <c r="A1096" s="82" t="s">
        <v>1020</v>
      </c>
      <c r="B1096" s="83" t="s">
        <v>1021</v>
      </c>
      <c r="C1096" s="29">
        <v>4.5600000000000003E-4</v>
      </c>
      <c r="D1096" s="30"/>
      <c r="E1096" s="26">
        <v>4.0000000000000002E-4</v>
      </c>
      <c r="F1096" s="31">
        <v>100</v>
      </c>
      <c r="G1096" s="180"/>
    </row>
    <row r="1097" spans="1:7" ht="15" customHeight="1" x14ac:dyDescent="0.55000000000000004">
      <c r="A1097" s="79" t="s">
        <v>1022</v>
      </c>
      <c r="B1097" s="134" t="s">
        <v>1023</v>
      </c>
      <c r="C1097" s="29">
        <v>4.0499999999999998E-4</v>
      </c>
      <c r="D1097" s="39"/>
      <c r="E1097" s="29">
        <v>3.4900000000000003E-4</v>
      </c>
      <c r="F1097" s="31">
        <v>100</v>
      </c>
      <c r="G1097" s="180"/>
    </row>
    <row r="1098" spans="1:7" ht="15" customHeight="1" x14ac:dyDescent="0.55000000000000004">
      <c r="A1098" s="309" t="s">
        <v>1024</v>
      </c>
      <c r="B1098" s="312" t="s">
        <v>1025</v>
      </c>
      <c r="C1098" s="315">
        <v>3.5E-4</v>
      </c>
      <c r="D1098" s="14" t="s">
        <v>58</v>
      </c>
      <c r="E1098" s="15">
        <v>0</v>
      </c>
      <c r="F1098" s="327">
        <v>88.32</v>
      </c>
      <c r="G1098" s="353" t="s">
        <v>59</v>
      </c>
    </row>
    <row r="1099" spans="1:7" ht="15" customHeight="1" x14ac:dyDescent="0.55000000000000004">
      <c r="A1099" s="309"/>
      <c r="B1099" s="312"/>
      <c r="C1099" s="315"/>
      <c r="D1099" s="18" t="s">
        <v>129</v>
      </c>
      <c r="E1099" s="19">
        <v>1.94E-4</v>
      </c>
      <c r="F1099" s="327"/>
      <c r="G1099" s="353"/>
    </row>
    <row r="1100" spans="1:7" ht="15" customHeight="1" x14ac:dyDescent="0.55000000000000004">
      <c r="A1100" s="309"/>
      <c r="B1100" s="312"/>
      <c r="C1100" s="315"/>
      <c r="D1100" s="21" t="s">
        <v>68</v>
      </c>
      <c r="E1100" s="19">
        <v>2.6699999999999998E-4</v>
      </c>
      <c r="F1100" s="327"/>
      <c r="G1100" s="353"/>
    </row>
    <row r="1101" spans="1:7" ht="15" customHeight="1" x14ac:dyDescent="0.55000000000000004">
      <c r="A1101" s="309"/>
      <c r="B1101" s="312"/>
      <c r="C1101" s="315"/>
      <c r="D1101" s="18" t="s">
        <v>133</v>
      </c>
      <c r="E1101" s="19">
        <v>2.9300000000000002E-4</v>
      </c>
      <c r="F1101" s="327"/>
      <c r="G1101" s="353"/>
    </row>
    <row r="1102" spans="1:7" ht="15" customHeight="1" x14ac:dyDescent="0.55000000000000004">
      <c r="A1102" s="309"/>
      <c r="B1102" s="312"/>
      <c r="C1102" s="315"/>
      <c r="D1102" s="18" t="s">
        <v>134</v>
      </c>
      <c r="E1102" s="19">
        <v>3.2600000000000001E-4</v>
      </c>
      <c r="F1102" s="327"/>
      <c r="G1102" s="353"/>
    </row>
    <row r="1103" spans="1:7" ht="15" customHeight="1" x14ac:dyDescent="0.55000000000000004">
      <c r="A1103" s="309"/>
      <c r="B1103" s="312"/>
      <c r="C1103" s="315"/>
      <c r="D1103" s="18" t="s">
        <v>194</v>
      </c>
      <c r="E1103" s="19">
        <v>4.6099999999999998E-4</v>
      </c>
      <c r="F1103" s="327"/>
      <c r="G1103" s="353"/>
    </row>
    <row r="1104" spans="1:7" ht="15" customHeight="1" x14ac:dyDescent="0.55000000000000004">
      <c r="A1104" s="309"/>
      <c r="B1104" s="312"/>
      <c r="C1104" s="315"/>
      <c r="D1104" s="23" t="s">
        <v>55</v>
      </c>
      <c r="E1104" s="24">
        <v>1.9699999999999999E-4</v>
      </c>
      <c r="F1104" s="327"/>
      <c r="G1104" s="353"/>
    </row>
    <row r="1105" spans="1:7" ht="15" customHeight="1" x14ac:dyDescent="0.55000000000000004">
      <c r="A1105" s="309" t="s">
        <v>1026</v>
      </c>
      <c r="B1105" s="312" t="s">
        <v>1027</v>
      </c>
      <c r="C1105" s="341">
        <v>3.5E-4</v>
      </c>
      <c r="D1105" s="14" t="s">
        <v>58</v>
      </c>
      <c r="E1105" s="158">
        <v>0</v>
      </c>
      <c r="F1105" s="318">
        <v>100</v>
      </c>
      <c r="G1105" s="321"/>
    </row>
    <row r="1106" spans="1:7" ht="15" customHeight="1" x14ac:dyDescent="0.55000000000000004">
      <c r="A1106" s="309"/>
      <c r="B1106" s="312"/>
      <c r="C1106" s="341"/>
      <c r="D1106" s="224" t="s">
        <v>1028</v>
      </c>
      <c r="E1106" s="19">
        <v>3.9300000000000001E-4</v>
      </c>
      <c r="F1106" s="318"/>
      <c r="G1106" s="321"/>
    </row>
    <row r="1107" spans="1:7" ht="15" customHeight="1" x14ac:dyDescent="0.55000000000000004">
      <c r="A1107" s="309"/>
      <c r="B1107" s="312"/>
      <c r="C1107" s="341"/>
      <c r="D1107" s="25" t="s">
        <v>55</v>
      </c>
      <c r="E1107" s="17">
        <v>1.6200000000000001E-4</v>
      </c>
      <c r="F1107" s="318"/>
      <c r="G1107" s="321"/>
    </row>
    <row r="1108" spans="1:7" ht="15" customHeight="1" x14ac:dyDescent="0.55000000000000004">
      <c r="A1108" s="348" t="s">
        <v>1029</v>
      </c>
      <c r="B1108" s="349" t="s">
        <v>1030</v>
      </c>
      <c r="C1108" s="350">
        <v>1.13E-4</v>
      </c>
      <c r="D1108" s="207" t="s">
        <v>58</v>
      </c>
      <c r="E1108" s="175">
        <v>0</v>
      </c>
      <c r="F1108" s="351">
        <v>100</v>
      </c>
      <c r="G1108" s="352"/>
    </row>
    <row r="1109" spans="1:7" ht="15" customHeight="1" x14ac:dyDescent="0.55000000000000004">
      <c r="A1109" s="348"/>
      <c r="B1109" s="349"/>
      <c r="C1109" s="350"/>
      <c r="D1109" s="137" t="s">
        <v>54</v>
      </c>
      <c r="E1109" s="138">
        <v>2.2100000000000001E-4</v>
      </c>
      <c r="F1109" s="351"/>
      <c r="G1109" s="352"/>
    </row>
    <row r="1110" spans="1:7" ht="15" customHeight="1" x14ac:dyDescent="0.55000000000000004">
      <c r="A1110" s="348"/>
      <c r="B1110" s="349"/>
      <c r="C1110" s="350"/>
      <c r="D1110" s="48" t="s">
        <v>55</v>
      </c>
      <c r="E1110" s="76">
        <v>0</v>
      </c>
      <c r="F1110" s="351"/>
      <c r="G1110" s="352"/>
    </row>
    <row r="1111" spans="1:7" ht="15" customHeight="1" x14ac:dyDescent="0.55000000000000004">
      <c r="A1111" s="121" t="s">
        <v>1031</v>
      </c>
      <c r="B1111" s="132" t="s">
        <v>1032</v>
      </c>
      <c r="C1111" s="22">
        <v>4.6E-5</v>
      </c>
      <c r="D1111" s="36"/>
      <c r="E1111" s="22">
        <v>0</v>
      </c>
      <c r="F1111" s="73">
        <v>100</v>
      </c>
      <c r="G1111" s="180"/>
    </row>
    <row r="1112" spans="1:7" ht="15" customHeight="1" x14ac:dyDescent="0.55000000000000004">
      <c r="A1112" s="79" t="s">
        <v>1033</v>
      </c>
      <c r="B1112" s="65" t="s">
        <v>1034</v>
      </c>
      <c r="C1112" s="29" t="s">
        <v>47</v>
      </c>
      <c r="D1112" s="161"/>
      <c r="E1112" s="29" t="s">
        <v>47</v>
      </c>
      <c r="F1112" s="31" t="s">
        <v>53</v>
      </c>
      <c r="G1112" s="225"/>
    </row>
    <row r="1113" spans="1:7" ht="15" customHeight="1" x14ac:dyDescent="0.55000000000000004">
      <c r="A1113" s="82" t="s">
        <v>1035</v>
      </c>
      <c r="B1113" s="132" t="s">
        <v>1036</v>
      </c>
      <c r="C1113" s="22">
        <v>2.3900000000000001E-4</v>
      </c>
      <c r="D1113" s="36"/>
      <c r="E1113" s="22">
        <v>1.84E-4</v>
      </c>
      <c r="F1113" s="73">
        <v>100</v>
      </c>
      <c r="G1113" s="180"/>
    </row>
    <row r="1114" spans="1:7" ht="15" customHeight="1" x14ac:dyDescent="0.55000000000000004">
      <c r="A1114" s="82" t="s">
        <v>1037</v>
      </c>
      <c r="B1114" s="65" t="s">
        <v>1038</v>
      </c>
      <c r="C1114" s="29">
        <v>4.4000000000000002E-4</v>
      </c>
      <c r="D1114" s="30"/>
      <c r="E1114" s="26">
        <v>3.8400000000000001E-4</v>
      </c>
      <c r="F1114" s="31">
        <v>100</v>
      </c>
      <c r="G1114" s="180"/>
    </row>
    <row r="1115" spans="1:7" ht="15" customHeight="1" x14ac:dyDescent="0.55000000000000004">
      <c r="A1115" s="82" t="s">
        <v>1039</v>
      </c>
      <c r="B1115" s="65" t="s">
        <v>1040</v>
      </c>
      <c r="C1115" s="29">
        <v>4.73E-4</v>
      </c>
      <c r="D1115" s="30"/>
      <c r="E1115" s="26">
        <v>5.4000000000000001E-4</v>
      </c>
      <c r="F1115" s="31">
        <v>100</v>
      </c>
      <c r="G1115" s="180"/>
    </row>
    <row r="1116" spans="1:7" ht="15" customHeight="1" x14ac:dyDescent="0.55000000000000004">
      <c r="A1116" s="82" t="s">
        <v>1041</v>
      </c>
      <c r="B1116" s="65" t="s">
        <v>1042</v>
      </c>
      <c r="C1116" s="29">
        <v>4.8999999999999998E-4</v>
      </c>
      <c r="D1116" s="30"/>
      <c r="E1116" s="26">
        <v>5.1599999999999997E-4</v>
      </c>
      <c r="F1116" s="31">
        <v>100</v>
      </c>
      <c r="G1116" s="180"/>
    </row>
    <row r="1117" spans="1:7" ht="15" customHeight="1" x14ac:dyDescent="0.55000000000000004">
      <c r="A1117" s="82" t="s">
        <v>1043</v>
      </c>
      <c r="B1117" s="65" t="s">
        <v>1044</v>
      </c>
      <c r="C1117" s="29">
        <v>4.8700000000000002E-4</v>
      </c>
      <c r="D1117" s="30"/>
      <c r="E1117" s="26">
        <v>4.4099999999999999E-4</v>
      </c>
      <c r="F1117" s="31">
        <v>100</v>
      </c>
      <c r="G1117" s="180"/>
    </row>
    <row r="1118" spans="1:7" ht="15" customHeight="1" x14ac:dyDescent="0.55000000000000004">
      <c r="A1118" s="309" t="s">
        <v>1045</v>
      </c>
      <c r="B1118" s="312" t="s">
        <v>1046</v>
      </c>
      <c r="C1118" s="315">
        <v>3.88E-4</v>
      </c>
      <c r="D1118" s="14" t="s">
        <v>58</v>
      </c>
      <c r="E1118" s="15">
        <v>0</v>
      </c>
      <c r="F1118" s="327">
        <v>96.24</v>
      </c>
      <c r="G1118" s="321" t="s">
        <v>59</v>
      </c>
    </row>
    <row r="1119" spans="1:7" ht="15" customHeight="1" x14ac:dyDescent="0.55000000000000004">
      <c r="A1119" s="309"/>
      <c r="B1119" s="312"/>
      <c r="C1119" s="315"/>
      <c r="D1119" s="21" t="s">
        <v>67</v>
      </c>
      <c r="E1119" s="19">
        <v>1.8900000000000001E-4</v>
      </c>
      <c r="F1119" s="327"/>
      <c r="G1119" s="321"/>
    </row>
    <row r="1120" spans="1:7" ht="15" customHeight="1" x14ac:dyDescent="0.55000000000000004">
      <c r="A1120" s="309"/>
      <c r="B1120" s="312"/>
      <c r="C1120" s="315"/>
      <c r="D1120" s="21" t="s">
        <v>68</v>
      </c>
      <c r="E1120" s="19">
        <v>2.6499999999999999E-4</v>
      </c>
      <c r="F1120" s="327"/>
      <c r="G1120" s="321"/>
    </row>
    <row r="1121" spans="1:7" ht="15" customHeight="1" x14ac:dyDescent="0.55000000000000004">
      <c r="A1121" s="309"/>
      <c r="B1121" s="312"/>
      <c r="C1121" s="315"/>
      <c r="D1121" s="21" t="s">
        <v>69</v>
      </c>
      <c r="E1121" s="19">
        <v>3.0299999999999999E-4</v>
      </c>
      <c r="F1121" s="327"/>
      <c r="G1121" s="321"/>
    </row>
    <row r="1122" spans="1:7" ht="15" customHeight="1" x14ac:dyDescent="0.55000000000000004">
      <c r="A1122" s="309"/>
      <c r="B1122" s="312"/>
      <c r="C1122" s="315"/>
      <c r="D1122" s="21" t="s">
        <v>70</v>
      </c>
      <c r="E1122" s="19">
        <v>3.4099999999999999E-4</v>
      </c>
      <c r="F1122" s="327"/>
      <c r="G1122" s="321"/>
    </row>
    <row r="1123" spans="1:7" ht="15" customHeight="1" x14ac:dyDescent="0.55000000000000004">
      <c r="A1123" s="309"/>
      <c r="B1123" s="312"/>
      <c r="C1123" s="315"/>
      <c r="D1123" s="18" t="s">
        <v>119</v>
      </c>
      <c r="E1123" s="38">
        <v>3.4499999999999998E-4</v>
      </c>
      <c r="F1123" s="327"/>
      <c r="G1123" s="321"/>
    </row>
    <row r="1124" spans="1:7" ht="15" customHeight="1" x14ac:dyDescent="0.55000000000000004">
      <c r="A1124" s="309"/>
      <c r="B1124" s="312"/>
      <c r="C1124" s="315"/>
      <c r="D1124" s="23" t="s">
        <v>55</v>
      </c>
      <c r="E1124" s="24">
        <v>2.3900000000000001E-4</v>
      </c>
      <c r="F1124" s="327"/>
      <c r="G1124" s="321"/>
    </row>
    <row r="1125" spans="1:7" ht="15" customHeight="1" x14ac:dyDescent="0.55000000000000004">
      <c r="A1125" s="82" t="s">
        <v>1047</v>
      </c>
      <c r="B1125" s="65" t="s">
        <v>1048</v>
      </c>
      <c r="C1125" s="29">
        <v>5.7700000000000004E-4</v>
      </c>
      <c r="D1125" s="30"/>
      <c r="E1125" s="26">
        <v>5.2099999999999998E-4</v>
      </c>
      <c r="F1125" s="31">
        <v>100</v>
      </c>
      <c r="G1125" s="84"/>
    </row>
    <row r="1126" spans="1:7" ht="15" customHeight="1" x14ac:dyDescent="0.55000000000000004">
      <c r="A1126" s="82" t="s">
        <v>1049</v>
      </c>
      <c r="B1126" s="65" t="s">
        <v>1050</v>
      </c>
      <c r="C1126" s="29">
        <v>2.3E-5</v>
      </c>
      <c r="D1126" s="30"/>
      <c r="E1126" s="29">
        <v>3.0400000000000002E-4</v>
      </c>
      <c r="F1126" s="31">
        <v>100</v>
      </c>
      <c r="G1126" s="180"/>
    </row>
    <row r="1127" spans="1:7" ht="15" customHeight="1" x14ac:dyDescent="0.55000000000000004">
      <c r="A1127" s="82" t="s">
        <v>1051</v>
      </c>
      <c r="B1127" s="65" t="s">
        <v>1052</v>
      </c>
      <c r="C1127" s="29">
        <v>2.7900000000000001E-4</v>
      </c>
      <c r="D1127" s="30"/>
      <c r="E1127" s="26">
        <v>5.2499999999999997E-4</v>
      </c>
      <c r="F1127" s="31">
        <v>100</v>
      </c>
      <c r="G1127" s="180"/>
    </row>
    <row r="1128" spans="1:7" ht="15" customHeight="1" x14ac:dyDescent="0.55000000000000004">
      <c r="A1128" s="82" t="s">
        <v>1053</v>
      </c>
      <c r="B1128" s="65" t="s">
        <v>1054</v>
      </c>
      <c r="C1128" s="29">
        <v>4.8999999999999998E-4</v>
      </c>
      <c r="D1128" s="30"/>
      <c r="E1128" s="29">
        <v>4.3399999999999998E-4</v>
      </c>
      <c r="F1128" s="31">
        <v>100</v>
      </c>
      <c r="G1128" s="180"/>
    </row>
    <row r="1129" spans="1:7" ht="15" customHeight="1" x14ac:dyDescent="0.55000000000000004">
      <c r="A1129" s="82" t="s">
        <v>1055</v>
      </c>
      <c r="B1129" s="65" t="s">
        <v>1056</v>
      </c>
      <c r="C1129" s="201">
        <v>4.5300000000000001E-4</v>
      </c>
      <c r="D1129" s="161"/>
      <c r="E1129" s="202">
        <v>4.0099999999999999E-4</v>
      </c>
      <c r="F1129" s="31">
        <v>100</v>
      </c>
      <c r="G1129" s="180"/>
    </row>
    <row r="1130" spans="1:7" ht="15" customHeight="1" x14ac:dyDescent="0.55000000000000004">
      <c r="A1130" s="82" t="s">
        <v>1057</v>
      </c>
      <c r="B1130" s="65" t="s">
        <v>1058</v>
      </c>
      <c r="C1130" s="29">
        <v>4.46E-4</v>
      </c>
      <c r="D1130" s="30"/>
      <c r="E1130" s="26">
        <v>4.9200000000000003E-4</v>
      </c>
      <c r="F1130" s="31">
        <v>100</v>
      </c>
      <c r="G1130" s="180"/>
    </row>
    <row r="1131" spans="1:7" ht="15" customHeight="1" x14ac:dyDescent="0.55000000000000004">
      <c r="A1131" s="309" t="s">
        <v>1059</v>
      </c>
      <c r="B1131" s="312" t="s">
        <v>1060</v>
      </c>
      <c r="C1131" s="315">
        <v>4.6000000000000001E-4</v>
      </c>
      <c r="D1131" s="14" t="s">
        <v>58</v>
      </c>
      <c r="E1131" s="15">
        <v>0</v>
      </c>
      <c r="F1131" s="327">
        <v>100</v>
      </c>
      <c r="G1131" s="321"/>
    </row>
    <row r="1132" spans="1:7" ht="15" customHeight="1" x14ac:dyDescent="0.55000000000000004">
      <c r="A1132" s="309"/>
      <c r="B1132" s="312"/>
      <c r="C1132" s="315"/>
      <c r="D1132" s="25" t="s">
        <v>54</v>
      </c>
      <c r="E1132" s="19">
        <v>5.0699999999999996E-4</v>
      </c>
      <c r="F1132" s="327"/>
      <c r="G1132" s="321"/>
    </row>
    <row r="1133" spans="1:7" ht="15" customHeight="1" x14ac:dyDescent="0.55000000000000004">
      <c r="A1133" s="309"/>
      <c r="B1133" s="312"/>
      <c r="C1133" s="315"/>
      <c r="D1133" s="23" t="s">
        <v>55</v>
      </c>
      <c r="E1133" s="24">
        <v>5.4900000000000001E-4</v>
      </c>
      <c r="F1133" s="327"/>
      <c r="G1133" s="321"/>
    </row>
    <row r="1134" spans="1:7" ht="30" customHeight="1" x14ac:dyDescent="0.55000000000000004">
      <c r="A1134" s="82" t="s">
        <v>1061</v>
      </c>
      <c r="B1134" s="65" t="s">
        <v>1062</v>
      </c>
      <c r="C1134" s="29">
        <v>4.8200000000000001E-4</v>
      </c>
      <c r="D1134" s="30"/>
      <c r="E1134" s="26">
        <v>4.26E-4</v>
      </c>
      <c r="F1134" s="31">
        <v>0.3</v>
      </c>
      <c r="G1134" s="180" t="s">
        <v>59</v>
      </c>
    </row>
    <row r="1135" spans="1:7" ht="15" customHeight="1" x14ac:dyDescent="0.55000000000000004">
      <c r="A1135" s="309" t="s">
        <v>1063</v>
      </c>
      <c r="B1135" s="312" t="s">
        <v>1064</v>
      </c>
      <c r="C1135" s="315">
        <v>4.0499999999999998E-4</v>
      </c>
      <c r="D1135" s="14" t="s">
        <v>58</v>
      </c>
      <c r="E1135" s="15">
        <v>3.2400000000000001E-4</v>
      </c>
      <c r="F1135" s="327">
        <v>100</v>
      </c>
      <c r="G1135" s="321"/>
    </row>
    <row r="1136" spans="1:7" ht="15" customHeight="1" x14ac:dyDescent="0.55000000000000004">
      <c r="A1136" s="309"/>
      <c r="B1136" s="312"/>
      <c r="C1136" s="315"/>
      <c r="D1136" s="21" t="s">
        <v>67</v>
      </c>
      <c r="E1136" s="19">
        <v>3.7800000000000003E-4</v>
      </c>
      <c r="F1136" s="327"/>
      <c r="G1136" s="321"/>
    </row>
    <row r="1137" spans="1:7" ht="15" customHeight="1" x14ac:dyDescent="0.55000000000000004">
      <c r="A1137" s="309"/>
      <c r="B1137" s="312"/>
      <c r="C1137" s="315"/>
      <c r="D1137" s="21" t="s">
        <v>68</v>
      </c>
      <c r="E1137" s="19">
        <v>3.8699999999999997E-4</v>
      </c>
      <c r="F1137" s="327"/>
      <c r="G1137" s="321"/>
    </row>
    <row r="1138" spans="1:7" ht="15" customHeight="1" x14ac:dyDescent="0.55000000000000004">
      <c r="A1138" s="309"/>
      <c r="B1138" s="312"/>
      <c r="C1138" s="315"/>
      <c r="D1138" s="21" t="s">
        <v>69</v>
      </c>
      <c r="E1138" s="19">
        <v>3.1300000000000002E-4</v>
      </c>
      <c r="F1138" s="327"/>
      <c r="G1138" s="321"/>
    </row>
    <row r="1139" spans="1:7" ht="15" customHeight="1" x14ac:dyDescent="0.55000000000000004">
      <c r="A1139" s="309"/>
      <c r="B1139" s="312"/>
      <c r="C1139" s="315"/>
      <c r="D1139" s="21" t="s">
        <v>70</v>
      </c>
      <c r="E1139" s="19">
        <v>3.21E-4</v>
      </c>
      <c r="F1139" s="327"/>
      <c r="G1139" s="321"/>
    </row>
    <row r="1140" spans="1:7" ht="15" customHeight="1" x14ac:dyDescent="0.55000000000000004">
      <c r="A1140" s="309"/>
      <c r="B1140" s="312"/>
      <c r="C1140" s="315"/>
      <c r="D1140" s="21" t="s">
        <v>71</v>
      </c>
      <c r="E1140" s="19">
        <v>0</v>
      </c>
      <c r="F1140" s="327"/>
      <c r="G1140" s="321"/>
    </row>
    <row r="1141" spans="1:7" ht="15" customHeight="1" x14ac:dyDescent="0.55000000000000004">
      <c r="A1141" s="309"/>
      <c r="B1141" s="312"/>
      <c r="C1141" s="315"/>
      <c r="D1141" s="23" t="s">
        <v>55</v>
      </c>
      <c r="E1141" s="24">
        <v>4.8200000000000001E-4</v>
      </c>
      <c r="F1141" s="327"/>
      <c r="G1141" s="321"/>
    </row>
    <row r="1142" spans="1:7" ht="15" customHeight="1" x14ac:dyDescent="0.55000000000000004">
      <c r="A1142" s="82" t="s">
        <v>1065</v>
      </c>
      <c r="B1142" s="65" t="s">
        <v>1066</v>
      </c>
      <c r="C1142" s="29">
        <v>4.6099999999999998E-4</v>
      </c>
      <c r="D1142" s="30"/>
      <c r="E1142" s="26">
        <v>4.0499999999999998E-4</v>
      </c>
      <c r="F1142" s="31">
        <v>100</v>
      </c>
      <c r="G1142" s="180"/>
    </row>
    <row r="1143" spans="1:7" ht="15" customHeight="1" x14ac:dyDescent="0.55000000000000004">
      <c r="A1143" s="82" t="s">
        <v>1067</v>
      </c>
      <c r="B1143" s="166" t="s">
        <v>1068</v>
      </c>
      <c r="C1143" s="29">
        <v>3.88E-4</v>
      </c>
      <c r="D1143" s="30"/>
      <c r="E1143" s="26">
        <v>3.9100000000000002E-4</v>
      </c>
      <c r="F1143" s="31">
        <v>100</v>
      </c>
      <c r="G1143" s="180"/>
    </row>
    <row r="1144" spans="1:7" ht="15" customHeight="1" x14ac:dyDescent="0.55000000000000004">
      <c r="A1144" s="82" t="s">
        <v>1069</v>
      </c>
      <c r="B1144" s="65" t="s">
        <v>1070</v>
      </c>
      <c r="C1144" s="29">
        <v>4.44E-4</v>
      </c>
      <c r="D1144" s="30"/>
      <c r="E1144" s="26">
        <v>3.88E-4</v>
      </c>
      <c r="F1144" s="31">
        <v>100</v>
      </c>
      <c r="G1144" s="180"/>
    </row>
    <row r="1145" spans="1:7" ht="15" customHeight="1" x14ac:dyDescent="0.55000000000000004">
      <c r="A1145" s="309" t="s">
        <v>1071</v>
      </c>
      <c r="B1145" s="325" t="s">
        <v>1072</v>
      </c>
      <c r="C1145" s="315" t="s">
        <v>47</v>
      </c>
      <c r="D1145" s="14" t="s">
        <v>58</v>
      </c>
      <c r="E1145" s="15">
        <v>0</v>
      </c>
      <c r="F1145" s="327" t="s">
        <v>53</v>
      </c>
      <c r="G1145" s="321"/>
    </row>
    <row r="1146" spans="1:7" ht="15" customHeight="1" x14ac:dyDescent="0.55000000000000004">
      <c r="A1146" s="309"/>
      <c r="B1146" s="325"/>
      <c r="C1146" s="315"/>
      <c r="D1146" s="21" t="s">
        <v>67</v>
      </c>
      <c r="E1146" s="19">
        <v>2.3900000000000001E-4</v>
      </c>
      <c r="F1146" s="327"/>
      <c r="G1146" s="321"/>
    </row>
    <row r="1147" spans="1:7" ht="15" customHeight="1" x14ac:dyDescent="0.55000000000000004">
      <c r="A1147" s="309"/>
      <c r="B1147" s="325"/>
      <c r="C1147" s="315"/>
      <c r="D1147" s="21" t="s">
        <v>68</v>
      </c>
      <c r="E1147" s="19">
        <v>2.9599999999999998E-4</v>
      </c>
      <c r="F1147" s="327"/>
      <c r="G1147" s="321"/>
    </row>
    <row r="1148" spans="1:7" ht="15" customHeight="1" x14ac:dyDescent="0.55000000000000004">
      <c r="A1148" s="309"/>
      <c r="B1148" s="325"/>
      <c r="C1148" s="315"/>
      <c r="D1148" s="21" t="s">
        <v>69</v>
      </c>
      <c r="E1148" s="19">
        <v>3.3100000000000002E-4</v>
      </c>
      <c r="F1148" s="327"/>
      <c r="G1148" s="321"/>
    </row>
    <row r="1149" spans="1:7" ht="15" customHeight="1" x14ac:dyDescent="0.55000000000000004">
      <c r="A1149" s="309"/>
      <c r="B1149" s="325"/>
      <c r="C1149" s="315"/>
      <c r="D1149" s="21" t="s">
        <v>70</v>
      </c>
      <c r="E1149" s="19">
        <v>3.3500000000000001E-4</v>
      </c>
      <c r="F1149" s="327"/>
      <c r="G1149" s="321"/>
    </row>
    <row r="1150" spans="1:7" ht="15" customHeight="1" x14ac:dyDescent="0.55000000000000004">
      <c r="A1150" s="309"/>
      <c r="B1150" s="325"/>
      <c r="C1150" s="315"/>
      <c r="D1150" s="23" t="s">
        <v>55</v>
      </c>
      <c r="E1150" s="24">
        <v>9.7E-5</v>
      </c>
      <c r="F1150" s="327"/>
      <c r="G1150" s="321"/>
    </row>
    <row r="1151" spans="1:7" ht="15" customHeight="1" x14ac:dyDescent="0.55000000000000004">
      <c r="A1151" s="82" t="s">
        <v>1073</v>
      </c>
      <c r="B1151" s="65" t="s">
        <v>1074</v>
      </c>
      <c r="C1151" s="29">
        <v>2.0000000000000001E-4</v>
      </c>
      <c r="D1151" s="30"/>
      <c r="E1151" s="26">
        <v>3.1E-4</v>
      </c>
      <c r="F1151" s="31">
        <v>100</v>
      </c>
      <c r="G1151" s="180"/>
    </row>
    <row r="1152" spans="1:7" ht="15" customHeight="1" x14ac:dyDescent="0.55000000000000004">
      <c r="A1152" s="82" t="s">
        <v>1075</v>
      </c>
      <c r="B1152" s="65" t="s">
        <v>1076</v>
      </c>
      <c r="C1152" s="29">
        <v>4.4299999999999998E-4</v>
      </c>
      <c r="D1152" s="30"/>
      <c r="E1152" s="26">
        <v>4.7800000000000002E-4</v>
      </c>
      <c r="F1152" s="31">
        <v>100</v>
      </c>
      <c r="G1152" s="180"/>
    </row>
    <row r="1153" spans="1:7" ht="15" customHeight="1" x14ac:dyDescent="0.55000000000000004">
      <c r="A1153" s="82" t="s">
        <v>1077</v>
      </c>
      <c r="B1153" s="65" t="s">
        <v>1078</v>
      </c>
      <c r="C1153" s="29" t="s">
        <v>1079</v>
      </c>
      <c r="D1153" s="30"/>
      <c r="E1153" s="29">
        <v>2.0100000000000001E-4</v>
      </c>
      <c r="F1153" s="16" t="s">
        <v>53</v>
      </c>
      <c r="G1153" s="180"/>
    </row>
    <row r="1154" spans="1:7" ht="15" customHeight="1" x14ac:dyDescent="0.55000000000000004">
      <c r="A1154" s="82" t="s">
        <v>1080</v>
      </c>
      <c r="B1154" s="65" t="s">
        <v>1081</v>
      </c>
      <c r="C1154" s="29">
        <v>6.1499999999999999E-4</v>
      </c>
      <c r="D1154" s="30"/>
      <c r="E1154" s="26">
        <v>5.8900000000000001E-4</v>
      </c>
      <c r="F1154" s="31">
        <v>100</v>
      </c>
      <c r="G1154" s="180"/>
    </row>
    <row r="1155" spans="1:7" ht="15" customHeight="1" x14ac:dyDescent="0.55000000000000004">
      <c r="A1155" s="82" t="s">
        <v>1082</v>
      </c>
      <c r="B1155" s="65" t="s">
        <v>1083</v>
      </c>
      <c r="C1155" s="29" t="s">
        <v>47</v>
      </c>
      <c r="D1155" s="30"/>
      <c r="E1155" s="29" t="s">
        <v>47</v>
      </c>
      <c r="F1155" s="31" t="s">
        <v>53</v>
      </c>
      <c r="G1155" s="180"/>
    </row>
    <row r="1156" spans="1:7" ht="15" customHeight="1" x14ac:dyDescent="0.55000000000000004">
      <c r="A1156" s="82" t="s">
        <v>1084</v>
      </c>
      <c r="B1156" s="83" t="s">
        <v>1085</v>
      </c>
      <c r="C1156" s="29">
        <v>7.7099999999999998E-4</v>
      </c>
      <c r="D1156" s="30"/>
      <c r="E1156" s="26">
        <v>7.1599999999999995E-4</v>
      </c>
      <c r="F1156" s="31">
        <v>100</v>
      </c>
      <c r="G1156" s="180"/>
    </row>
    <row r="1157" spans="1:7" ht="15" customHeight="1" x14ac:dyDescent="0.55000000000000004">
      <c r="A1157" s="309" t="s">
        <v>1086</v>
      </c>
      <c r="B1157" s="312" t="s">
        <v>1087</v>
      </c>
      <c r="C1157" s="315">
        <v>4.6200000000000001E-4</v>
      </c>
      <c r="D1157" s="14" t="s">
        <v>58</v>
      </c>
      <c r="E1157" s="15">
        <v>3.7800000000000003E-4</v>
      </c>
      <c r="F1157" s="327">
        <v>100</v>
      </c>
      <c r="G1157" s="321"/>
    </row>
    <row r="1158" spans="1:7" ht="15" customHeight="1" x14ac:dyDescent="0.55000000000000004">
      <c r="A1158" s="309"/>
      <c r="B1158" s="312"/>
      <c r="C1158" s="315"/>
      <c r="D1158" s="21" t="s">
        <v>54</v>
      </c>
      <c r="E1158" s="19">
        <v>4.15E-4</v>
      </c>
      <c r="F1158" s="327"/>
      <c r="G1158" s="321"/>
    </row>
    <row r="1159" spans="1:7" ht="15" customHeight="1" x14ac:dyDescent="0.55000000000000004">
      <c r="A1159" s="332"/>
      <c r="B1159" s="333"/>
      <c r="C1159" s="334"/>
      <c r="D1159" s="87" t="s">
        <v>55</v>
      </c>
      <c r="E1159" s="88">
        <v>3.2200000000000002E-4</v>
      </c>
      <c r="F1159" s="335"/>
      <c r="G1159" s="321"/>
    </row>
    <row r="1160" spans="1:7" ht="15" customHeight="1" x14ac:dyDescent="0.55000000000000004">
      <c r="A1160" s="82" t="s">
        <v>1088</v>
      </c>
      <c r="B1160" s="65" t="s">
        <v>1089</v>
      </c>
      <c r="C1160" s="201">
        <v>4.7600000000000002E-4</v>
      </c>
      <c r="D1160" s="161"/>
      <c r="E1160" s="202">
        <v>5.3600000000000002E-4</v>
      </c>
      <c r="F1160" s="31">
        <v>100</v>
      </c>
      <c r="G1160" s="180"/>
    </row>
    <row r="1161" spans="1:7" ht="15" customHeight="1" x14ac:dyDescent="0.55000000000000004">
      <c r="A1161" s="82" t="s">
        <v>1090</v>
      </c>
      <c r="B1161" s="65" t="s">
        <v>1091</v>
      </c>
      <c r="C1161" s="29">
        <v>5.2899999999999996E-4</v>
      </c>
      <c r="D1161" s="30"/>
      <c r="E1161" s="26">
        <v>0</v>
      </c>
      <c r="F1161" s="31">
        <v>100</v>
      </c>
      <c r="G1161" s="180"/>
    </row>
    <row r="1162" spans="1:7" ht="15" customHeight="1" x14ac:dyDescent="0.55000000000000004">
      <c r="A1162" s="82" t="s">
        <v>1092</v>
      </c>
      <c r="B1162" s="65" t="s">
        <v>1093</v>
      </c>
      <c r="C1162" s="29">
        <v>3.6999999999999999E-4</v>
      </c>
      <c r="D1162" s="30"/>
      <c r="E1162" s="26">
        <v>4.0999999999999999E-4</v>
      </c>
      <c r="F1162" s="31">
        <v>100</v>
      </c>
      <c r="G1162" s="180"/>
    </row>
    <row r="1163" spans="1:7" ht="15" customHeight="1" x14ac:dyDescent="0.55000000000000004">
      <c r="A1163" s="82" t="s">
        <v>1094</v>
      </c>
      <c r="B1163" s="65" t="s">
        <v>1095</v>
      </c>
      <c r="C1163" s="29">
        <v>6.2299999999999996E-4</v>
      </c>
      <c r="D1163" s="30"/>
      <c r="E1163" s="26">
        <v>5.6700000000000001E-4</v>
      </c>
      <c r="F1163" s="31">
        <v>100</v>
      </c>
      <c r="G1163" s="180"/>
    </row>
    <row r="1164" spans="1:7" ht="15" customHeight="1" x14ac:dyDescent="0.55000000000000004">
      <c r="A1164" s="82" t="s">
        <v>1096</v>
      </c>
      <c r="B1164" s="65" t="s">
        <v>1097</v>
      </c>
      <c r="C1164" s="29">
        <v>4.64E-4</v>
      </c>
      <c r="D1164" s="30"/>
      <c r="E1164" s="29">
        <v>5.2400000000000005E-4</v>
      </c>
      <c r="F1164" s="31">
        <v>100</v>
      </c>
      <c r="G1164" s="180"/>
    </row>
    <row r="1165" spans="1:7" ht="15" customHeight="1" x14ac:dyDescent="0.55000000000000004">
      <c r="A1165" s="82" t="s">
        <v>1098</v>
      </c>
      <c r="B1165" s="65" t="s">
        <v>1099</v>
      </c>
      <c r="C1165" s="29">
        <v>5.4699999999999996E-4</v>
      </c>
      <c r="D1165" s="30"/>
      <c r="E1165" s="29">
        <v>4.9200000000000003E-4</v>
      </c>
      <c r="F1165" s="31">
        <v>100</v>
      </c>
      <c r="G1165" s="180"/>
    </row>
    <row r="1166" spans="1:7" ht="15" customHeight="1" x14ac:dyDescent="0.55000000000000004">
      <c r="A1166" s="82" t="s">
        <v>1100</v>
      </c>
      <c r="B1166" s="65" t="s">
        <v>1101</v>
      </c>
      <c r="C1166" s="29">
        <v>4.1199999999999999E-4</v>
      </c>
      <c r="D1166" s="30"/>
      <c r="E1166" s="26">
        <v>3.5599999999999998E-4</v>
      </c>
      <c r="F1166" s="31">
        <v>100</v>
      </c>
      <c r="G1166" s="180"/>
    </row>
    <row r="1167" spans="1:7" ht="15" customHeight="1" x14ac:dyDescent="0.55000000000000004">
      <c r="A1167" s="79" t="s">
        <v>1102</v>
      </c>
      <c r="B1167" s="134" t="s">
        <v>1103</v>
      </c>
      <c r="C1167" s="13">
        <v>4.5100000000000001E-4</v>
      </c>
      <c r="D1167" s="30" t="s">
        <v>58</v>
      </c>
      <c r="E1167" s="26">
        <v>0</v>
      </c>
      <c r="F1167" s="16">
        <v>100</v>
      </c>
      <c r="G1167" s="223"/>
    </row>
    <row r="1168" spans="1:7" ht="15" customHeight="1" x14ac:dyDescent="0.55000000000000004">
      <c r="A1168" s="82" t="s">
        <v>1104</v>
      </c>
      <c r="B1168" s="65" t="s">
        <v>1105</v>
      </c>
      <c r="C1168" s="29">
        <v>4.7399999999999997E-4</v>
      </c>
      <c r="D1168" s="30"/>
      <c r="E1168" s="26">
        <v>4.75E-4</v>
      </c>
      <c r="F1168" s="31">
        <v>100</v>
      </c>
      <c r="G1168" s="180"/>
    </row>
    <row r="1169" spans="1:7" ht="15" customHeight="1" x14ac:dyDescent="0.55000000000000004">
      <c r="A1169" s="82" t="s">
        <v>1106</v>
      </c>
      <c r="B1169" s="65" t="s">
        <v>1107</v>
      </c>
      <c r="C1169" s="29">
        <v>4.4499999999999997E-4</v>
      </c>
      <c r="D1169" s="30"/>
      <c r="E1169" s="26">
        <v>3.8999999999999999E-4</v>
      </c>
      <c r="F1169" s="31">
        <v>100</v>
      </c>
      <c r="G1169" s="180"/>
    </row>
    <row r="1170" spans="1:7" ht="15" customHeight="1" x14ac:dyDescent="0.55000000000000004">
      <c r="A1170" s="82" t="s">
        <v>1108</v>
      </c>
      <c r="B1170" s="65" t="s">
        <v>1109</v>
      </c>
      <c r="C1170" s="29">
        <v>4.4499999999999997E-4</v>
      </c>
      <c r="D1170" s="30"/>
      <c r="E1170" s="26">
        <v>0</v>
      </c>
      <c r="F1170" s="31">
        <v>100</v>
      </c>
      <c r="G1170" s="180"/>
    </row>
    <row r="1171" spans="1:7" ht="30.75" customHeight="1" x14ac:dyDescent="0.55000000000000004">
      <c r="A1171" s="82" t="s">
        <v>1110</v>
      </c>
      <c r="B1171" s="65" t="s">
        <v>1111</v>
      </c>
      <c r="C1171" s="29">
        <v>4.9200000000000003E-4</v>
      </c>
      <c r="D1171" s="30"/>
      <c r="E1171" s="26">
        <v>5.8799999999999998E-4</v>
      </c>
      <c r="F1171" s="31">
        <v>70.709999999999994</v>
      </c>
      <c r="G1171" s="180" t="s">
        <v>59</v>
      </c>
    </row>
    <row r="1172" spans="1:7" ht="15" customHeight="1" x14ac:dyDescent="0.55000000000000004">
      <c r="A1172" s="82" t="s">
        <v>1112</v>
      </c>
      <c r="B1172" s="65" t="s">
        <v>1113</v>
      </c>
      <c r="C1172" s="29">
        <v>4.3600000000000003E-4</v>
      </c>
      <c r="D1172" s="30"/>
      <c r="E1172" s="29">
        <v>3.8000000000000002E-4</v>
      </c>
      <c r="F1172" s="31">
        <v>100</v>
      </c>
      <c r="G1172" s="180"/>
    </row>
    <row r="1173" spans="1:7" ht="15" customHeight="1" x14ac:dyDescent="0.55000000000000004">
      <c r="A1173" s="82" t="s">
        <v>1114</v>
      </c>
      <c r="B1173" s="65" t="s">
        <v>1115</v>
      </c>
      <c r="C1173" s="29">
        <v>1.3100000000000001E-4</v>
      </c>
      <c r="D1173" s="30"/>
      <c r="E1173" s="26">
        <v>0</v>
      </c>
      <c r="F1173" s="31">
        <v>100</v>
      </c>
      <c r="G1173" s="180"/>
    </row>
    <row r="1174" spans="1:7" ht="15" customHeight="1" x14ac:dyDescent="0.55000000000000004">
      <c r="A1174" s="82" t="s">
        <v>1116</v>
      </c>
      <c r="B1174" s="83" t="s">
        <v>1117</v>
      </c>
      <c r="C1174" s="29">
        <v>3.1700000000000001E-4</v>
      </c>
      <c r="D1174" s="30"/>
      <c r="E1174" s="22">
        <v>3.2000000000000003E-4</v>
      </c>
      <c r="F1174" s="31">
        <v>100</v>
      </c>
      <c r="G1174" s="180"/>
    </row>
    <row r="1175" spans="1:7" ht="15" customHeight="1" x14ac:dyDescent="0.55000000000000004">
      <c r="A1175" s="82" t="s">
        <v>1118</v>
      </c>
      <c r="B1175" s="65" t="s">
        <v>1119</v>
      </c>
      <c r="C1175" s="29">
        <v>4.0299999999999998E-4</v>
      </c>
      <c r="D1175" s="30"/>
      <c r="E1175" s="29">
        <v>3.4699999999999998E-4</v>
      </c>
      <c r="F1175" s="31">
        <v>100</v>
      </c>
      <c r="G1175" s="180"/>
    </row>
    <row r="1176" spans="1:7" ht="15" customHeight="1" x14ac:dyDescent="0.55000000000000004">
      <c r="A1176" s="309" t="s">
        <v>1120</v>
      </c>
      <c r="B1176" s="312" t="s">
        <v>1121</v>
      </c>
      <c r="C1176" s="315">
        <v>4.3399999999999998E-4</v>
      </c>
      <c r="D1176" s="40" t="s">
        <v>101</v>
      </c>
      <c r="E1176" s="89">
        <v>0</v>
      </c>
      <c r="F1176" s="327">
        <v>100</v>
      </c>
      <c r="G1176" s="321"/>
    </row>
    <row r="1177" spans="1:7" ht="15" customHeight="1" x14ac:dyDescent="0.55000000000000004">
      <c r="A1177" s="309"/>
      <c r="B1177" s="312"/>
      <c r="C1177" s="315"/>
      <c r="D1177" s="21" t="s">
        <v>67</v>
      </c>
      <c r="E1177" s="89">
        <v>2.6400000000000002E-4</v>
      </c>
      <c r="F1177" s="327"/>
      <c r="G1177" s="321"/>
    </row>
    <row r="1178" spans="1:7" ht="15" customHeight="1" x14ac:dyDescent="0.55000000000000004">
      <c r="A1178" s="309"/>
      <c r="B1178" s="312"/>
      <c r="C1178" s="315"/>
      <c r="D1178" s="167" t="s">
        <v>1122</v>
      </c>
      <c r="E1178" s="19">
        <v>4.1399999999999998E-4</v>
      </c>
      <c r="F1178" s="327"/>
      <c r="G1178" s="321"/>
    </row>
    <row r="1179" spans="1:7" ht="15" customHeight="1" x14ac:dyDescent="0.55000000000000004">
      <c r="A1179" s="309"/>
      <c r="B1179" s="312"/>
      <c r="C1179" s="315"/>
      <c r="D1179" s="23" t="s">
        <v>55</v>
      </c>
      <c r="E1179" s="22">
        <v>4.1199999999999999E-4</v>
      </c>
      <c r="F1179" s="327"/>
      <c r="G1179" s="321"/>
    </row>
    <row r="1180" spans="1:7" ht="15" customHeight="1" x14ac:dyDescent="0.55000000000000004">
      <c r="A1180" s="82" t="s">
        <v>1123</v>
      </c>
      <c r="B1180" s="65" t="s">
        <v>1124</v>
      </c>
      <c r="C1180" s="29">
        <v>5.0299999999999997E-4</v>
      </c>
      <c r="D1180" s="30"/>
      <c r="E1180" s="26">
        <v>5.4000000000000001E-4</v>
      </c>
      <c r="F1180" s="31">
        <v>100</v>
      </c>
      <c r="G1180" s="180"/>
    </row>
    <row r="1181" spans="1:7" ht="15" customHeight="1" x14ac:dyDescent="0.55000000000000004">
      <c r="A1181" s="82" t="s">
        <v>1125</v>
      </c>
      <c r="B1181" s="65" t="s">
        <v>1126</v>
      </c>
      <c r="C1181" s="29">
        <v>4.6799999999999999E-4</v>
      </c>
      <c r="D1181" s="30"/>
      <c r="E1181" s="26">
        <v>4.64E-4</v>
      </c>
      <c r="F1181" s="31">
        <v>100</v>
      </c>
      <c r="G1181" s="180"/>
    </row>
    <row r="1182" spans="1:7" ht="15" customHeight="1" x14ac:dyDescent="0.55000000000000004">
      <c r="A1182" s="82" t="s">
        <v>1127</v>
      </c>
      <c r="B1182" s="65" t="s">
        <v>1128</v>
      </c>
      <c r="C1182" s="29">
        <v>4.4099999999999999E-4</v>
      </c>
      <c r="D1182" s="30"/>
      <c r="E1182" s="26">
        <v>3.8499999999999998E-4</v>
      </c>
      <c r="F1182" s="31">
        <v>100</v>
      </c>
      <c r="G1182" s="180"/>
    </row>
    <row r="1183" spans="1:7" ht="15" customHeight="1" x14ac:dyDescent="0.55000000000000004">
      <c r="A1183" s="82" t="s">
        <v>1129</v>
      </c>
      <c r="B1183" s="166" t="s">
        <v>1130</v>
      </c>
      <c r="C1183" s="29">
        <v>3.9100000000000002E-4</v>
      </c>
      <c r="D1183" s="30"/>
      <c r="E1183" s="22">
        <v>4.15E-4</v>
      </c>
      <c r="F1183" s="31">
        <v>100</v>
      </c>
      <c r="G1183" s="180"/>
    </row>
    <row r="1184" spans="1:7" ht="15" customHeight="1" x14ac:dyDescent="0.55000000000000004">
      <c r="A1184" s="82" t="s">
        <v>1131</v>
      </c>
      <c r="B1184" s="65" t="s">
        <v>1132</v>
      </c>
      <c r="C1184" s="29">
        <v>3.8999999999999999E-4</v>
      </c>
      <c r="D1184" s="30"/>
      <c r="E1184" s="29">
        <v>4.0999999999999999E-4</v>
      </c>
      <c r="F1184" s="31">
        <v>100</v>
      </c>
      <c r="G1184" s="180"/>
    </row>
    <row r="1185" spans="1:7" ht="15" customHeight="1" x14ac:dyDescent="0.55000000000000004">
      <c r="A1185" s="82" t="s">
        <v>1133</v>
      </c>
      <c r="B1185" s="83" t="s">
        <v>1134</v>
      </c>
      <c r="C1185" s="29">
        <v>5.3899999999999998E-4</v>
      </c>
      <c r="D1185" s="30"/>
      <c r="E1185" s="26">
        <v>4.8299999999999998E-4</v>
      </c>
      <c r="F1185" s="31">
        <v>100</v>
      </c>
      <c r="G1185" s="180"/>
    </row>
    <row r="1186" spans="1:7" ht="15" customHeight="1" x14ac:dyDescent="0.55000000000000004">
      <c r="A1186" s="309" t="s">
        <v>1135</v>
      </c>
      <c r="B1186" s="312" t="s">
        <v>1136</v>
      </c>
      <c r="C1186" s="315">
        <v>4.8500000000000003E-4</v>
      </c>
      <c r="D1186" s="14" t="s">
        <v>58</v>
      </c>
      <c r="E1186" s="15">
        <v>0</v>
      </c>
      <c r="F1186" s="327">
        <v>100</v>
      </c>
      <c r="G1186" s="321"/>
    </row>
    <row r="1187" spans="1:7" ht="15" customHeight="1" x14ac:dyDescent="0.55000000000000004">
      <c r="A1187" s="309"/>
      <c r="B1187" s="312"/>
      <c r="C1187" s="315"/>
      <c r="D1187" s="35" t="s">
        <v>60</v>
      </c>
      <c r="E1187" s="19">
        <v>4.2900000000000002E-4</v>
      </c>
      <c r="F1187" s="327"/>
      <c r="G1187" s="321"/>
    </row>
    <row r="1188" spans="1:7" ht="15" customHeight="1" x14ac:dyDescent="0.55000000000000004">
      <c r="A1188" s="332"/>
      <c r="B1188" s="333"/>
      <c r="C1188" s="334"/>
      <c r="D1188" s="87" t="s">
        <v>55</v>
      </c>
      <c r="E1188" s="88">
        <v>3.8999999999999999E-4</v>
      </c>
      <c r="F1188" s="335"/>
      <c r="G1188" s="336"/>
    </row>
    <row r="1189" spans="1:7" ht="15" customHeight="1" x14ac:dyDescent="0.55000000000000004">
      <c r="A1189" s="121" t="s">
        <v>1137</v>
      </c>
      <c r="B1189" s="132" t="s">
        <v>1138</v>
      </c>
      <c r="C1189" s="22">
        <v>3.7199999999999999E-4</v>
      </c>
      <c r="D1189" s="36"/>
      <c r="E1189" s="22">
        <v>3.6000000000000001E-5</v>
      </c>
      <c r="F1189" s="73">
        <v>100</v>
      </c>
      <c r="G1189" s="226"/>
    </row>
    <row r="1190" spans="1:7" x14ac:dyDescent="0.55000000000000004">
      <c r="A1190" s="82" t="s">
        <v>1139</v>
      </c>
      <c r="B1190" s="65" t="s">
        <v>1140</v>
      </c>
      <c r="C1190" s="29">
        <v>4.64E-4</v>
      </c>
      <c r="D1190" s="30"/>
      <c r="E1190" s="26">
        <v>5.13E-4</v>
      </c>
      <c r="F1190" s="31">
        <v>100</v>
      </c>
      <c r="G1190" s="180"/>
    </row>
    <row r="1191" spans="1:7" ht="15" customHeight="1" x14ac:dyDescent="0.55000000000000004">
      <c r="A1191" s="82" t="s">
        <v>1141</v>
      </c>
      <c r="B1191" s="65" t="s">
        <v>1142</v>
      </c>
      <c r="C1191" s="29">
        <v>1.55E-4</v>
      </c>
      <c r="D1191" s="30"/>
      <c r="E1191" s="26">
        <v>3.1100000000000002E-4</v>
      </c>
      <c r="F1191" s="31">
        <v>100</v>
      </c>
      <c r="G1191" s="180"/>
    </row>
    <row r="1192" spans="1:7" ht="15" customHeight="1" x14ac:dyDescent="0.55000000000000004">
      <c r="A1192" s="82" t="s">
        <v>1143</v>
      </c>
      <c r="B1192" s="65" t="s">
        <v>1144</v>
      </c>
      <c r="C1192" s="29">
        <v>8.0199999999999998E-4</v>
      </c>
      <c r="D1192" s="30"/>
      <c r="E1192" s="29">
        <v>7.4600000000000003E-4</v>
      </c>
      <c r="F1192" s="31">
        <v>100</v>
      </c>
      <c r="G1192" s="180"/>
    </row>
    <row r="1193" spans="1:7" ht="15" customHeight="1" x14ac:dyDescent="0.55000000000000004">
      <c r="A1193" s="82" t="s">
        <v>1145</v>
      </c>
      <c r="B1193" s="65" t="s">
        <v>1146</v>
      </c>
      <c r="C1193" s="29">
        <v>4.8500000000000003E-4</v>
      </c>
      <c r="D1193" s="30"/>
      <c r="E1193" s="26">
        <v>4.2999999999999999E-4</v>
      </c>
      <c r="F1193" s="31">
        <v>100</v>
      </c>
      <c r="G1193" s="180"/>
    </row>
    <row r="1194" spans="1:7" ht="15" customHeight="1" x14ac:dyDescent="0.55000000000000004">
      <c r="A1194" s="82" t="s">
        <v>1147</v>
      </c>
      <c r="B1194" s="65" t="s">
        <v>1148</v>
      </c>
      <c r="C1194" s="29">
        <v>3.2000000000000003E-4</v>
      </c>
      <c r="D1194" s="30"/>
      <c r="E1194" s="26">
        <v>4.9399999999999997E-4</v>
      </c>
      <c r="F1194" s="31">
        <v>100</v>
      </c>
      <c r="G1194" s="180"/>
    </row>
    <row r="1195" spans="1:7" ht="15" customHeight="1" x14ac:dyDescent="0.55000000000000004">
      <c r="A1195" s="82" t="s">
        <v>1149</v>
      </c>
      <c r="B1195" s="65" t="s">
        <v>1150</v>
      </c>
      <c r="C1195" s="29">
        <v>5.1900000000000004E-4</v>
      </c>
      <c r="D1195" s="30"/>
      <c r="E1195" s="26">
        <v>5.44E-4</v>
      </c>
      <c r="F1195" s="31">
        <v>100</v>
      </c>
      <c r="G1195" s="180"/>
    </row>
    <row r="1196" spans="1:7" ht="15" customHeight="1" x14ac:dyDescent="0.55000000000000004">
      <c r="A1196" s="82" t="s">
        <v>1151</v>
      </c>
      <c r="B1196" s="65" t="s">
        <v>1152</v>
      </c>
      <c r="C1196" s="29">
        <v>4.4200000000000001E-4</v>
      </c>
      <c r="D1196" s="30"/>
      <c r="E1196" s="26">
        <v>4.9399999999999997E-4</v>
      </c>
      <c r="F1196" s="31">
        <v>100</v>
      </c>
      <c r="G1196" s="180"/>
    </row>
    <row r="1197" spans="1:7" ht="15" customHeight="1" x14ac:dyDescent="0.55000000000000004">
      <c r="A1197" s="82" t="s">
        <v>1153</v>
      </c>
      <c r="B1197" s="65" t="s">
        <v>1154</v>
      </c>
      <c r="C1197" s="29">
        <v>3.2299999999999999E-4</v>
      </c>
      <c r="D1197" s="30"/>
      <c r="E1197" s="26">
        <v>4.7699999999999999E-4</v>
      </c>
      <c r="F1197" s="31">
        <v>100</v>
      </c>
      <c r="G1197" s="180"/>
    </row>
    <row r="1198" spans="1:7" ht="15" customHeight="1" x14ac:dyDescent="0.55000000000000004">
      <c r="A1198" s="82" t="s">
        <v>1155</v>
      </c>
      <c r="B1198" s="65" t="s">
        <v>1156</v>
      </c>
      <c r="C1198" s="29">
        <v>5.0000000000000001E-4</v>
      </c>
      <c r="D1198" s="30"/>
      <c r="E1198" s="26">
        <v>4.44E-4</v>
      </c>
      <c r="F1198" s="31">
        <v>100</v>
      </c>
      <c r="G1198" s="180"/>
    </row>
    <row r="1199" spans="1:7" ht="15" customHeight="1" x14ac:dyDescent="0.55000000000000004">
      <c r="A1199" s="82" t="s">
        <v>1157</v>
      </c>
      <c r="B1199" s="65" t="s">
        <v>1158</v>
      </c>
      <c r="C1199" s="29">
        <v>4.35E-4</v>
      </c>
      <c r="D1199" s="30"/>
      <c r="E1199" s="26">
        <v>3.8000000000000002E-4</v>
      </c>
      <c r="F1199" s="31">
        <v>100</v>
      </c>
      <c r="G1199" s="180"/>
    </row>
    <row r="1200" spans="1:7" ht="26" x14ac:dyDescent="0.55000000000000004">
      <c r="A1200" s="82" t="s">
        <v>1159</v>
      </c>
      <c r="B1200" s="65" t="s">
        <v>1160</v>
      </c>
      <c r="C1200" s="29">
        <v>4.2700000000000002E-4</v>
      </c>
      <c r="D1200" s="30"/>
      <c r="E1200" s="26">
        <v>4.6700000000000002E-4</v>
      </c>
      <c r="F1200" s="31">
        <v>91.63</v>
      </c>
      <c r="G1200" s="180" t="s">
        <v>1161</v>
      </c>
    </row>
    <row r="1201" spans="1:7" ht="15" customHeight="1" x14ac:dyDescent="0.55000000000000004">
      <c r="A1201" s="82" t="s">
        <v>1162</v>
      </c>
      <c r="B1201" s="65" t="s">
        <v>1163</v>
      </c>
      <c r="C1201" s="29">
        <v>5.1000000000000004E-4</v>
      </c>
      <c r="D1201" s="189"/>
      <c r="E1201" s="147">
        <v>5.9800000000000001E-4</v>
      </c>
      <c r="F1201" s="31">
        <v>100</v>
      </c>
      <c r="G1201" s="180"/>
    </row>
    <row r="1202" spans="1:7" ht="15" customHeight="1" x14ac:dyDescent="0.55000000000000004">
      <c r="A1202" s="79" t="s">
        <v>1164</v>
      </c>
      <c r="B1202" s="134" t="s">
        <v>1165</v>
      </c>
      <c r="C1202" s="222">
        <v>3.6999999999999999E-4</v>
      </c>
      <c r="D1202" s="227"/>
      <c r="E1202" s="228">
        <v>5.4600000000000004E-4</v>
      </c>
      <c r="F1202" s="172">
        <v>100</v>
      </c>
      <c r="G1202" s="133"/>
    </row>
    <row r="1203" spans="1:7" ht="15" customHeight="1" x14ac:dyDescent="0.55000000000000004">
      <c r="A1203" s="82" t="s">
        <v>1166</v>
      </c>
      <c r="B1203" s="65" t="s">
        <v>1167</v>
      </c>
      <c r="C1203" s="29">
        <v>7.2400000000000003E-4</v>
      </c>
      <c r="D1203" s="30"/>
      <c r="E1203" s="29">
        <v>6.69E-4</v>
      </c>
      <c r="F1203" s="31">
        <v>100</v>
      </c>
      <c r="G1203" s="180"/>
    </row>
    <row r="1204" spans="1:7" ht="15" customHeight="1" x14ac:dyDescent="0.55000000000000004">
      <c r="A1204" s="82" t="s">
        <v>1168</v>
      </c>
      <c r="B1204" s="65" t="s">
        <v>1169</v>
      </c>
      <c r="C1204" s="29">
        <v>4.5199999999999998E-4</v>
      </c>
      <c r="D1204" s="30"/>
      <c r="E1204" s="29">
        <v>4.3899999999999999E-4</v>
      </c>
      <c r="F1204" s="31">
        <v>100</v>
      </c>
      <c r="G1204" s="180"/>
    </row>
    <row r="1205" spans="1:7" ht="15" customHeight="1" x14ac:dyDescent="0.55000000000000004">
      <c r="A1205" s="82" t="s">
        <v>1170</v>
      </c>
      <c r="B1205" s="65" t="s">
        <v>1171</v>
      </c>
      <c r="C1205" s="29">
        <v>3.4200000000000002E-4</v>
      </c>
      <c r="D1205" s="30"/>
      <c r="E1205" s="29">
        <v>2.8600000000000001E-4</v>
      </c>
      <c r="F1205" s="31">
        <v>100</v>
      </c>
      <c r="G1205" s="180"/>
    </row>
    <row r="1206" spans="1:7" ht="15" customHeight="1" x14ac:dyDescent="0.55000000000000004">
      <c r="A1206" s="82" t="s">
        <v>1172</v>
      </c>
      <c r="B1206" s="65" t="s">
        <v>1173</v>
      </c>
      <c r="C1206" s="29">
        <v>4.9200000000000003E-4</v>
      </c>
      <c r="D1206" s="30"/>
      <c r="E1206" s="29">
        <v>4.66E-4</v>
      </c>
      <c r="F1206" s="31">
        <v>100</v>
      </c>
      <c r="G1206" s="180"/>
    </row>
    <row r="1207" spans="1:7" ht="15" customHeight="1" x14ac:dyDescent="0.55000000000000004">
      <c r="A1207" s="82" t="s">
        <v>1174</v>
      </c>
      <c r="B1207" s="65" t="s">
        <v>1175</v>
      </c>
      <c r="C1207" s="29">
        <v>5.71E-4</v>
      </c>
      <c r="D1207" s="30"/>
      <c r="E1207" s="29">
        <v>5.1500000000000005E-4</v>
      </c>
      <c r="F1207" s="31">
        <v>100</v>
      </c>
      <c r="G1207" s="180"/>
    </row>
    <row r="1208" spans="1:7" ht="15" customHeight="1" x14ac:dyDescent="0.55000000000000004">
      <c r="A1208" s="82" t="s">
        <v>1176</v>
      </c>
      <c r="B1208" s="65" t="s">
        <v>1177</v>
      </c>
      <c r="C1208" s="29">
        <v>4.2999999999999999E-4</v>
      </c>
      <c r="D1208" s="30"/>
      <c r="E1208" s="29">
        <v>4.84E-4</v>
      </c>
      <c r="F1208" s="31">
        <v>100</v>
      </c>
      <c r="G1208" s="180"/>
    </row>
    <row r="1209" spans="1:7" ht="15" customHeight="1" x14ac:dyDescent="0.55000000000000004">
      <c r="A1209" s="82" t="s">
        <v>1178</v>
      </c>
      <c r="B1209" s="65" t="s">
        <v>1179</v>
      </c>
      <c r="C1209" s="29">
        <v>4.0299999999999998E-4</v>
      </c>
      <c r="D1209" s="30"/>
      <c r="E1209" s="29">
        <v>3.48E-4</v>
      </c>
      <c r="F1209" s="31">
        <v>100</v>
      </c>
      <c r="G1209" s="180"/>
    </row>
    <row r="1210" spans="1:7" ht="15" customHeight="1" x14ac:dyDescent="0.55000000000000004">
      <c r="A1210" s="82" t="s">
        <v>1180</v>
      </c>
      <c r="B1210" s="65" t="s">
        <v>1181</v>
      </c>
      <c r="C1210" s="29">
        <v>4.84E-4</v>
      </c>
      <c r="D1210" s="30"/>
      <c r="E1210" s="29">
        <v>4.28E-4</v>
      </c>
      <c r="F1210" s="31">
        <v>100</v>
      </c>
      <c r="G1210" s="180"/>
    </row>
    <row r="1211" spans="1:7" ht="15" customHeight="1" x14ac:dyDescent="0.55000000000000004">
      <c r="A1211" s="82" t="s">
        <v>1182</v>
      </c>
      <c r="B1211" s="65" t="s">
        <v>1183</v>
      </c>
      <c r="C1211" s="29">
        <v>4.4900000000000002E-4</v>
      </c>
      <c r="D1211" s="30"/>
      <c r="E1211" s="29">
        <v>3.9300000000000001E-4</v>
      </c>
      <c r="F1211" s="31">
        <v>100</v>
      </c>
      <c r="G1211" s="180"/>
    </row>
    <row r="1212" spans="1:7" ht="15" customHeight="1" x14ac:dyDescent="0.55000000000000004">
      <c r="A1212" s="82" t="s">
        <v>1184</v>
      </c>
      <c r="B1212" s="65" t="s">
        <v>1185</v>
      </c>
      <c r="C1212" s="29">
        <v>5.3499999999999999E-4</v>
      </c>
      <c r="D1212" s="30"/>
      <c r="E1212" s="29">
        <v>4.7899999999999999E-4</v>
      </c>
      <c r="F1212" s="31">
        <v>100</v>
      </c>
      <c r="G1212" s="180"/>
    </row>
    <row r="1213" spans="1:7" ht="15" customHeight="1" x14ac:dyDescent="0.55000000000000004">
      <c r="A1213" s="79" t="s">
        <v>1186</v>
      </c>
      <c r="B1213" s="80" t="s">
        <v>1187</v>
      </c>
      <c r="C1213" s="13">
        <v>4.4499999999999997E-4</v>
      </c>
      <c r="D1213" s="39"/>
      <c r="E1213" s="13">
        <v>5.0100000000000003E-4</v>
      </c>
      <c r="F1213" s="16">
        <v>100</v>
      </c>
      <c r="G1213" s="223"/>
    </row>
    <row r="1214" spans="1:7" ht="15" customHeight="1" x14ac:dyDescent="0.55000000000000004">
      <c r="A1214" s="337" t="s">
        <v>1188</v>
      </c>
      <c r="B1214" s="340" t="s">
        <v>1189</v>
      </c>
      <c r="C1214" s="341">
        <v>4.6900000000000002E-4</v>
      </c>
      <c r="D1214" s="97" t="s">
        <v>58</v>
      </c>
      <c r="E1214" s="98">
        <v>0</v>
      </c>
      <c r="F1214" s="318">
        <v>100</v>
      </c>
      <c r="G1214" s="342"/>
    </row>
    <row r="1215" spans="1:7" ht="15" customHeight="1" x14ac:dyDescent="0.55000000000000004">
      <c r="A1215" s="338"/>
      <c r="B1215" s="312" t="s">
        <v>921</v>
      </c>
      <c r="C1215" s="315"/>
      <c r="D1215" s="18" t="s">
        <v>129</v>
      </c>
      <c r="E1215" s="19">
        <v>2.0599999999999999E-4</v>
      </c>
      <c r="F1215" s="327"/>
      <c r="G1215" s="343"/>
    </row>
    <row r="1216" spans="1:7" ht="15" customHeight="1" x14ac:dyDescent="0.55000000000000004">
      <c r="A1216" s="339"/>
      <c r="B1216" s="333" t="s">
        <v>921</v>
      </c>
      <c r="C1216" s="334"/>
      <c r="D1216" s="87" t="s">
        <v>55</v>
      </c>
      <c r="E1216" s="88">
        <v>3.4099999999999999E-4</v>
      </c>
      <c r="F1216" s="335"/>
      <c r="G1216" s="344"/>
    </row>
    <row r="1217" spans="1:7" ht="15" customHeight="1" x14ac:dyDescent="0.55000000000000004">
      <c r="A1217" s="121" t="s">
        <v>1190</v>
      </c>
      <c r="B1217" s="132" t="s">
        <v>1191</v>
      </c>
      <c r="C1217" s="22">
        <v>5.5699999999999999E-4</v>
      </c>
      <c r="D1217" s="36"/>
      <c r="E1217" s="22">
        <v>5.0100000000000003E-4</v>
      </c>
      <c r="F1217" s="73">
        <v>100</v>
      </c>
      <c r="G1217" s="226"/>
    </row>
    <row r="1218" spans="1:7" ht="15" customHeight="1" x14ac:dyDescent="0.55000000000000004">
      <c r="A1218" s="82" t="s">
        <v>1192</v>
      </c>
      <c r="B1218" s="65" t="s">
        <v>1193</v>
      </c>
      <c r="C1218" s="29">
        <v>6.5899999999999997E-4</v>
      </c>
      <c r="D1218" s="30"/>
      <c r="E1218" s="29">
        <v>6.0400000000000004E-4</v>
      </c>
      <c r="F1218" s="31">
        <v>100</v>
      </c>
      <c r="G1218" s="180"/>
    </row>
    <row r="1219" spans="1:7" ht="15" customHeight="1" x14ac:dyDescent="0.55000000000000004">
      <c r="A1219" s="82" t="s">
        <v>1194</v>
      </c>
      <c r="B1219" s="65" t="s">
        <v>1195</v>
      </c>
      <c r="C1219" s="29">
        <v>4.9899999999999999E-4</v>
      </c>
      <c r="D1219" s="30"/>
      <c r="E1219" s="29">
        <v>0</v>
      </c>
      <c r="F1219" s="31">
        <v>100</v>
      </c>
      <c r="G1219" s="180"/>
    </row>
    <row r="1220" spans="1:7" ht="30" customHeight="1" x14ac:dyDescent="0.55000000000000004">
      <c r="A1220" s="82" t="s">
        <v>1196</v>
      </c>
      <c r="B1220" s="83" t="s">
        <v>1197</v>
      </c>
      <c r="C1220" s="29">
        <v>5.0699999999999996E-4</v>
      </c>
      <c r="D1220" s="30"/>
      <c r="E1220" s="29">
        <v>6.0400000000000004E-4</v>
      </c>
      <c r="F1220" s="31">
        <v>70.680000000000007</v>
      </c>
      <c r="G1220" s="229" t="s">
        <v>89</v>
      </c>
    </row>
    <row r="1221" spans="1:7" ht="15" customHeight="1" x14ac:dyDescent="0.55000000000000004">
      <c r="A1221" s="309" t="s">
        <v>1198</v>
      </c>
      <c r="B1221" s="347" t="s">
        <v>1199</v>
      </c>
      <c r="C1221" s="315">
        <v>1.1900000000000001E-4</v>
      </c>
      <c r="D1221" s="14" t="s">
        <v>58</v>
      </c>
      <c r="E1221" s="205">
        <v>2.8600000000000001E-4</v>
      </c>
      <c r="F1221" s="327">
        <v>100</v>
      </c>
      <c r="G1221" s="321"/>
    </row>
    <row r="1222" spans="1:7" ht="15" customHeight="1" x14ac:dyDescent="0.55000000000000004">
      <c r="A1222" s="309"/>
      <c r="B1222" s="312"/>
      <c r="C1222" s="315"/>
      <c r="D1222" s="23" t="s">
        <v>55</v>
      </c>
      <c r="E1222" s="22">
        <v>3.4000000000000002E-4</v>
      </c>
      <c r="F1222" s="327"/>
      <c r="G1222" s="321"/>
    </row>
    <row r="1223" spans="1:7" ht="15" customHeight="1" x14ac:dyDescent="0.55000000000000004">
      <c r="A1223" s="309" t="s">
        <v>1200</v>
      </c>
      <c r="B1223" s="312" t="s">
        <v>1201</v>
      </c>
      <c r="C1223" s="315">
        <v>4.73E-4</v>
      </c>
      <c r="D1223" s="14" t="s">
        <v>58</v>
      </c>
      <c r="E1223" s="205">
        <v>0</v>
      </c>
      <c r="F1223" s="327">
        <v>100</v>
      </c>
      <c r="G1223" s="321"/>
    </row>
    <row r="1224" spans="1:7" ht="15" customHeight="1" x14ac:dyDescent="0.55000000000000004">
      <c r="A1224" s="309"/>
      <c r="B1224" s="312"/>
      <c r="C1224" s="315"/>
      <c r="D1224" s="230" t="s">
        <v>1028</v>
      </c>
      <c r="E1224" s="19">
        <v>4.4000000000000002E-4</v>
      </c>
      <c r="F1224" s="327"/>
      <c r="G1224" s="321"/>
    </row>
    <row r="1225" spans="1:7" ht="15" customHeight="1" x14ac:dyDescent="0.55000000000000004">
      <c r="A1225" s="309"/>
      <c r="B1225" s="312"/>
      <c r="C1225" s="315"/>
      <c r="D1225" s="23" t="s">
        <v>55</v>
      </c>
      <c r="E1225" s="22">
        <v>4.2299999999999998E-4</v>
      </c>
      <c r="F1225" s="327"/>
      <c r="G1225" s="321"/>
    </row>
    <row r="1226" spans="1:7" ht="15" customHeight="1" x14ac:dyDescent="0.55000000000000004">
      <c r="A1226" s="82" t="s">
        <v>1202</v>
      </c>
      <c r="B1226" s="65" t="s">
        <v>1203</v>
      </c>
      <c r="C1226" s="29">
        <v>3.3700000000000001E-4</v>
      </c>
      <c r="D1226" s="30"/>
      <c r="E1226" s="29">
        <v>3.4099999999999999E-4</v>
      </c>
      <c r="F1226" s="31">
        <v>100</v>
      </c>
      <c r="G1226" s="180"/>
    </row>
    <row r="1227" spans="1:7" ht="15" customHeight="1" x14ac:dyDescent="0.55000000000000004">
      <c r="A1227" s="82" t="s">
        <v>1204</v>
      </c>
      <c r="B1227" s="65" t="s">
        <v>1205</v>
      </c>
      <c r="C1227" s="29">
        <v>5.3700000000000004E-4</v>
      </c>
      <c r="D1227" s="30"/>
      <c r="E1227" s="29">
        <v>4.8099999999999998E-4</v>
      </c>
      <c r="F1227" s="31">
        <v>100</v>
      </c>
      <c r="G1227" s="180"/>
    </row>
    <row r="1228" spans="1:7" ht="15" customHeight="1" x14ac:dyDescent="0.55000000000000004">
      <c r="A1228" s="82" t="s">
        <v>1206</v>
      </c>
      <c r="B1228" s="65" t="s">
        <v>1207</v>
      </c>
      <c r="C1228" s="29">
        <v>8.1800000000000004E-4</v>
      </c>
      <c r="D1228" s="30"/>
      <c r="E1228" s="29">
        <v>7.6300000000000001E-4</v>
      </c>
      <c r="F1228" s="31">
        <v>100</v>
      </c>
      <c r="G1228" s="180"/>
    </row>
    <row r="1229" spans="1:7" ht="15" customHeight="1" x14ac:dyDescent="0.55000000000000004">
      <c r="A1229" s="82" t="s">
        <v>1208</v>
      </c>
      <c r="B1229" s="83" t="s">
        <v>1209</v>
      </c>
      <c r="C1229" s="29">
        <v>0</v>
      </c>
      <c r="D1229" s="14" t="s">
        <v>58</v>
      </c>
      <c r="E1229" s="29">
        <v>0</v>
      </c>
      <c r="F1229" s="31">
        <v>100</v>
      </c>
      <c r="G1229" s="180"/>
    </row>
    <row r="1230" spans="1:7" ht="15" customHeight="1" x14ac:dyDescent="0.55000000000000004">
      <c r="A1230" s="309" t="s">
        <v>1210</v>
      </c>
      <c r="B1230" s="325" t="s">
        <v>1211</v>
      </c>
      <c r="C1230" s="315">
        <v>2.5999999999999998E-5</v>
      </c>
      <c r="D1230" s="14" t="s">
        <v>58</v>
      </c>
      <c r="E1230" s="205">
        <v>0</v>
      </c>
      <c r="F1230" s="327">
        <v>100</v>
      </c>
      <c r="G1230" s="321"/>
    </row>
    <row r="1231" spans="1:7" ht="15" customHeight="1" x14ac:dyDescent="0.55000000000000004">
      <c r="A1231" s="310"/>
      <c r="B1231" s="326"/>
      <c r="C1231" s="316"/>
      <c r="D1231" s="230" t="s">
        <v>1028</v>
      </c>
      <c r="E1231" s="19">
        <v>0</v>
      </c>
      <c r="F1231" s="319"/>
      <c r="G1231" s="322"/>
    </row>
    <row r="1232" spans="1:7" ht="15" customHeight="1" x14ac:dyDescent="0.55000000000000004">
      <c r="A1232" s="310"/>
      <c r="B1232" s="313"/>
      <c r="C1232" s="316"/>
      <c r="D1232" s="37" t="s">
        <v>55</v>
      </c>
      <c r="E1232" s="17">
        <v>0</v>
      </c>
      <c r="F1232" s="319"/>
      <c r="G1232" s="322"/>
    </row>
    <row r="1233" spans="1:7" ht="15" customHeight="1" x14ac:dyDescent="0.55000000000000004">
      <c r="A1233" s="213" t="s">
        <v>1212</v>
      </c>
      <c r="B1233" s="231" t="s">
        <v>1213</v>
      </c>
      <c r="C1233" s="216">
        <v>3.2000000000000003E-4</v>
      </c>
      <c r="D1233" s="232" t="s">
        <v>58</v>
      </c>
      <c r="E1233" s="216">
        <v>0</v>
      </c>
      <c r="F1233" s="217">
        <v>100</v>
      </c>
      <c r="G1233" s="233"/>
    </row>
    <row r="1234" spans="1:7" ht="15" customHeight="1" x14ac:dyDescent="0.55000000000000004">
      <c r="A1234" s="328" t="s">
        <v>1214</v>
      </c>
      <c r="B1234" s="313" t="s">
        <v>1215</v>
      </c>
      <c r="C1234" s="316">
        <v>3.9100000000000002E-4</v>
      </c>
      <c r="D1234" s="44" t="s">
        <v>58</v>
      </c>
      <c r="E1234" s="89">
        <v>0</v>
      </c>
      <c r="F1234" s="319">
        <v>100</v>
      </c>
      <c r="G1234" s="234"/>
    </row>
    <row r="1235" spans="1:7" ht="15" customHeight="1" x14ac:dyDescent="0.55000000000000004">
      <c r="A1235" s="328"/>
      <c r="B1235" s="313"/>
      <c r="C1235" s="316"/>
      <c r="D1235" s="230" t="s">
        <v>1028</v>
      </c>
      <c r="E1235" s="19">
        <v>4.35E-4</v>
      </c>
      <c r="F1235" s="319"/>
      <c r="G1235" s="235"/>
    </row>
    <row r="1236" spans="1:7" s="237" customFormat="1" ht="15" customHeight="1" x14ac:dyDescent="0.55000000000000004">
      <c r="A1236" s="329"/>
      <c r="B1236" s="330"/>
      <c r="C1236" s="331"/>
      <c r="D1236" s="23" t="s">
        <v>55</v>
      </c>
      <c r="E1236" s="22">
        <v>4.3100000000000001E-4</v>
      </c>
      <c r="F1236" s="320"/>
      <c r="G1236" s="236"/>
    </row>
    <row r="1237" spans="1:7" ht="15" customHeight="1" x14ac:dyDescent="0.55000000000000004">
      <c r="A1237" s="121" t="s">
        <v>1216</v>
      </c>
      <c r="B1237" s="132" t="s">
        <v>1217</v>
      </c>
      <c r="C1237" s="22">
        <v>4.8500000000000003E-4</v>
      </c>
      <c r="D1237" s="36"/>
      <c r="E1237" s="22">
        <v>4.2900000000000002E-4</v>
      </c>
      <c r="F1237" s="73">
        <v>100</v>
      </c>
      <c r="G1237" s="226"/>
    </row>
    <row r="1238" spans="1:7" ht="15" customHeight="1" x14ac:dyDescent="0.55000000000000004">
      <c r="A1238" s="82" t="s">
        <v>1218</v>
      </c>
      <c r="B1238" s="65" t="s">
        <v>1219</v>
      </c>
      <c r="C1238" s="29">
        <v>5.5000000000000003E-4</v>
      </c>
      <c r="D1238" s="30"/>
      <c r="E1238" s="29">
        <v>4.95E-4</v>
      </c>
      <c r="F1238" s="31">
        <v>100</v>
      </c>
      <c r="G1238" s="180"/>
    </row>
    <row r="1239" spans="1:7" ht="15" customHeight="1" x14ac:dyDescent="0.55000000000000004">
      <c r="A1239" s="309" t="s">
        <v>1220</v>
      </c>
      <c r="B1239" s="312" t="s">
        <v>1221</v>
      </c>
      <c r="C1239" s="315">
        <v>1.9599999999999999E-4</v>
      </c>
      <c r="D1239" s="14" t="s">
        <v>58</v>
      </c>
      <c r="E1239" s="205">
        <v>0</v>
      </c>
      <c r="F1239" s="318">
        <v>100</v>
      </c>
      <c r="G1239" s="321"/>
    </row>
    <row r="1240" spans="1:7" ht="15" customHeight="1" x14ac:dyDescent="0.55000000000000004">
      <c r="A1240" s="310"/>
      <c r="B1240" s="313"/>
      <c r="C1240" s="316"/>
      <c r="D1240" s="230" t="s">
        <v>1028</v>
      </c>
      <c r="E1240" s="19">
        <v>4.7199999999999998E-4</v>
      </c>
      <c r="F1240" s="319"/>
      <c r="G1240" s="322"/>
    </row>
    <row r="1241" spans="1:7" ht="15" customHeight="1" x14ac:dyDescent="0.55000000000000004">
      <c r="A1241" s="311"/>
      <c r="B1241" s="314"/>
      <c r="C1241" s="317"/>
      <c r="D1241" s="23" t="s">
        <v>55</v>
      </c>
      <c r="E1241" s="22">
        <v>4.17E-4</v>
      </c>
      <c r="F1241" s="320"/>
      <c r="G1241" s="323"/>
    </row>
    <row r="1242" spans="1:7" ht="15" customHeight="1" x14ac:dyDescent="0.55000000000000004">
      <c r="A1242" s="79" t="s">
        <v>1222</v>
      </c>
      <c r="B1242" s="134" t="s">
        <v>1223</v>
      </c>
      <c r="C1242" s="29">
        <v>4.9100000000000001E-4</v>
      </c>
      <c r="D1242" s="30"/>
      <c r="E1242" s="29">
        <v>4.35E-4</v>
      </c>
      <c r="F1242" s="31">
        <v>100</v>
      </c>
      <c r="G1242" s="180"/>
    </row>
    <row r="1243" spans="1:7" ht="15" customHeight="1" x14ac:dyDescent="0.55000000000000004">
      <c r="A1243" s="238" t="s">
        <v>1224</v>
      </c>
      <c r="B1243" s="239" t="s">
        <v>1225</v>
      </c>
      <c r="C1243" s="78">
        <v>5.2300000000000003E-4</v>
      </c>
      <c r="D1243" s="14" t="s">
        <v>58</v>
      </c>
      <c r="E1243" s="205">
        <v>0</v>
      </c>
      <c r="F1243" s="16">
        <v>100</v>
      </c>
      <c r="G1243" s="223"/>
    </row>
    <row r="1244" spans="1:7" x14ac:dyDescent="0.55000000000000004">
      <c r="C1244" s="53"/>
      <c r="D1244" s="54"/>
      <c r="E1244" s="53"/>
      <c r="F1244" s="55"/>
      <c r="G1244" s="56"/>
    </row>
    <row r="1245" spans="1:7" x14ac:dyDescent="0.55000000000000004">
      <c r="C1245" s="324"/>
      <c r="D1245" s="324"/>
      <c r="E1245" s="324"/>
      <c r="F1245" s="324"/>
      <c r="G1245" s="324"/>
    </row>
    <row r="1246" spans="1:7" x14ac:dyDescent="0.55000000000000004">
      <c r="A1246" s="57" t="s">
        <v>1226</v>
      </c>
      <c r="B1246" s="58"/>
      <c r="C1246" s="298"/>
      <c r="D1246" s="298"/>
      <c r="E1246" s="298"/>
      <c r="F1246" s="298"/>
      <c r="G1246" s="298"/>
    </row>
    <row r="1247" spans="1:7" ht="14.15" customHeight="1" x14ac:dyDescent="0.55000000000000004">
      <c r="A1247" s="299" t="s">
        <v>1227</v>
      </c>
      <c r="B1247" s="299" t="s">
        <v>39</v>
      </c>
      <c r="C1247" s="10"/>
      <c r="D1247" s="301" t="s">
        <v>41</v>
      </c>
      <c r="E1247" s="302"/>
      <c r="F1247" s="303" t="s">
        <v>42</v>
      </c>
      <c r="G1247" s="305" t="s">
        <v>43</v>
      </c>
    </row>
    <row r="1248" spans="1:7" x14ac:dyDescent="0.55000000000000004">
      <c r="A1248" s="300"/>
      <c r="B1248" s="300"/>
      <c r="C1248" s="12"/>
      <c r="D1248" s="307" t="s">
        <v>1228</v>
      </c>
      <c r="E1248" s="308"/>
      <c r="F1248" s="304"/>
      <c r="G1248" s="306"/>
    </row>
    <row r="1249" spans="1:7" x14ac:dyDescent="0.55000000000000004">
      <c r="A1249" s="27">
        <v>1</v>
      </c>
      <c r="B1249" s="28" t="s">
        <v>1229</v>
      </c>
      <c r="C1249" s="201">
        <v>4.3800000000000002E-4</v>
      </c>
      <c r="D1249" s="240"/>
      <c r="E1249" s="201">
        <v>4.3800000000000002E-4</v>
      </c>
      <c r="F1249" s="29"/>
      <c r="G1249" s="59"/>
    </row>
    <row r="1250" spans="1:7" x14ac:dyDescent="0.55000000000000004">
      <c r="A1250" s="27">
        <v>2</v>
      </c>
      <c r="B1250" s="28" t="s">
        <v>1230</v>
      </c>
      <c r="C1250" s="201">
        <v>4.3800000000000002E-4</v>
      </c>
      <c r="D1250" s="241"/>
      <c r="E1250" s="201">
        <v>4.3800000000000002E-4</v>
      </c>
      <c r="F1250" s="29"/>
      <c r="G1250" s="59"/>
    </row>
    <row r="1251" spans="1:7" x14ac:dyDescent="0.55000000000000004">
      <c r="A1251" s="27">
        <v>3</v>
      </c>
      <c r="B1251" s="28" t="s">
        <v>1231</v>
      </c>
      <c r="C1251" s="201">
        <v>4.3800000000000002E-4</v>
      </c>
      <c r="D1251" s="241"/>
      <c r="E1251" s="201">
        <v>4.3800000000000002E-4</v>
      </c>
      <c r="F1251" s="29"/>
      <c r="G1251" s="59"/>
    </row>
    <row r="1252" spans="1:7" x14ac:dyDescent="0.55000000000000004">
      <c r="A1252" s="27">
        <v>4</v>
      </c>
      <c r="B1252" s="28" t="s">
        <v>1232</v>
      </c>
      <c r="C1252" s="201">
        <v>4.3800000000000002E-4</v>
      </c>
      <c r="D1252" s="240"/>
      <c r="E1252" s="201">
        <v>4.3800000000000002E-4</v>
      </c>
      <c r="F1252" s="29"/>
      <c r="G1252" s="59"/>
    </row>
    <row r="1253" spans="1:7" x14ac:dyDescent="0.55000000000000004">
      <c r="A1253" s="27">
        <v>5</v>
      </c>
      <c r="B1253" s="27" t="s">
        <v>1233</v>
      </c>
      <c r="C1253" s="201">
        <v>4.3800000000000002E-4</v>
      </c>
      <c r="D1253" s="240"/>
      <c r="E1253" s="201">
        <v>4.3800000000000002E-4</v>
      </c>
      <c r="F1253" s="29"/>
      <c r="G1253" s="59"/>
    </row>
    <row r="1254" spans="1:7" x14ac:dyDescent="0.55000000000000004">
      <c r="A1254" s="27">
        <v>6</v>
      </c>
      <c r="B1254" s="27" t="s">
        <v>1234</v>
      </c>
      <c r="C1254" s="201">
        <v>4.3800000000000002E-4</v>
      </c>
      <c r="D1254" s="240"/>
      <c r="E1254" s="201">
        <v>4.3800000000000002E-4</v>
      </c>
      <c r="F1254" s="29"/>
      <c r="G1254" s="59"/>
    </row>
    <row r="1255" spans="1:7" x14ac:dyDescent="0.55000000000000004">
      <c r="A1255" s="27">
        <v>7</v>
      </c>
      <c r="B1255" s="242" t="s">
        <v>1235</v>
      </c>
      <c r="C1255" s="201">
        <v>4.3800000000000002E-4</v>
      </c>
      <c r="D1255" s="240"/>
      <c r="E1255" s="201">
        <v>4.3800000000000002E-4</v>
      </c>
      <c r="F1255" s="29"/>
      <c r="G1255" s="59"/>
    </row>
    <row r="1256" spans="1:7" x14ac:dyDescent="0.55000000000000004">
      <c r="A1256" s="27">
        <v>8</v>
      </c>
      <c r="B1256" s="27" t="s">
        <v>1236</v>
      </c>
      <c r="C1256" s="201">
        <v>4.3800000000000002E-4</v>
      </c>
      <c r="D1256" s="240"/>
      <c r="E1256" s="201">
        <v>4.3800000000000002E-4</v>
      </c>
      <c r="F1256" s="29"/>
      <c r="G1256" s="59"/>
    </row>
    <row r="1257" spans="1:7" x14ac:dyDescent="0.55000000000000004">
      <c r="A1257" s="27">
        <v>9</v>
      </c>
      <c r="B1257" s="27" t="s">
        <v>1237</v>
      </c>
      <c r="C1257" s="201">
        <v>4.3800000000000002E-4</v>
      </c>
      <c r="D1257" s="161"/>
      <c r="E1257" s="201">
        <v>4.3800000000000002E-4</v>
      </c>
      <c r="F1257" s="29"/>
      <c r="G1257" s="59"/>
    </row>
    <row r="1258" spans="1:7" x14ac:dyDescent="0.55000000000000004">
      <c r="A1258" s="27">
        <v>10</v>
      </c>
      <c r="B1258" s="27" t="s">
        <v>527</v>
      </c>
      <c r="C1258" s="201">
        <v>7.0899999999999999E-4</v>
      </c>
      <c r="D1258" s="240"/>
      <c r="E1258" s="201">
        <v>6.7199999999999996E-4</v>
      </c>
      <c r="F1258" s="59">
        <v>100</v>
      </c>
      <c r="G1258" s="60"/>
    </row>
    <row r="1259" spans="1:7" ht="28.5" customHeight="1" x14ac:dyDescent="0.55000000000000004">
      <c r="B1259" s="58"/>
      <c r="C1259" s="345" t="s">
        <v>1238</v>
      </c>
      <c r="D1259" s="345"/>
      <c r="E1259" s="345"/>
      <c r="F1259" s="345"/>
      <c r="G1259" s="345"/>
    </row>
    <row r="1260" spans="1:7" x14ac:dyDescent="0.55000000000000004">
      <c r="F1260" s="63"/>
      <c r="G1260" s="64"/>
    </row>
    <row r="1261" spans="1:7" x14ac:dyDescent="0.55000000000000004">
      <c r="B1261" s="65" t="s">
        <v>1239</v>
      </c>
      <c r="C1261" s="66">
        <v>4.2900000000000002E-4</v>
      </c>
      <c r="D1261" s="67"/>
      <c r="E1261" s="68"/>
      <c r="F1261" s="63"/>
      <c r="G1261" s="64"/>
    </row>
    <row r="1262" spans="1:7" x14ac:dyDescent="0.55000000000000004">
      <c r="B1262" s="7"/>
      <c r="C1262" s="68"/>
      <c r="D1262" s="67"/>
      <c r="E1262" s="68"/>
      <c r="F1262" s="63"/>
      <c r="G1262" s="64"/>
    </row>
    <row r="1263" spans="1:7" x14ac:dyDescent="0.55000000000000004">
      <c r="B1263" s="69"/>
      <c r="C1263" s="69"/>
      <c r="D1263" s="69"/>
      <c r="E1263" s="69"/>
      <c r="F1263" s="69"/>
      <c r="G1263" s="52"/>
    </row>
    <row r="1264" spans="1:7" x14ac:dyDescent="0.55000000000000004">
      <c r="A1264" s="346" t="s">
        <v>1240</v>
      </c>
      <c r="B1264" s="346"/>
      <c r="C1264" s="346"/>
      <c r="D1264" s="346"/>
      <c r="E1264" s="346"/>
      <c r="F1264" s="346"/>
      <c r="G1264" s="346"/>
    </row>
    <row r="1265" spans="1:7" ht="59.25" customHeight="1" x14ac:dyDescent="0.55000000000000004">
      <c r="A1265" s="297" t="s">
        <v>1241</v>
      </c>
      <c r="B1265" s="297"/>
      <c r="C1265" s="297"/>
      <c r="D1265" s="297"/>
      <c r="E1265" s="297"/>
      <c r="F1265" s="297"/>
      <c r="G1265" s="297"/>
    </row>
    <row r="1266" spans="1:7" x14ac:dyDescent="0.55000000000000004">
      <c r="A1266" s="57"/>
      <c r="B1266" s="70" t="s">
        <v>1242</v>
      </c>
      <c r="C1266" s="201">
        <v>4.3800000000000002E-4</v>
      </c>
    </row>
    <row r="1267" spans="1:7" x14ac:dyDescent="0.55000000000000004">
      <c r="B1267" s="65" t="s">
        <v>1243</v>
      </c>
      <c r="C1267" s="243" t="s">
        <v>1244</v>
      </c>
    </row>
    <row r="1268" spans="1:7" x14ac:dyDescent="0.55000000000000004">
      <c r="B1268" s="244" t="s">
        <v>1245</v>
      </c>
      <c r="C1268" s="243" t="s">
        <v>1244</v>
      </c>
    </row>
    <row r="1269" spans="1:7" x14ac:dyDescent="0.55000000000000004">
      <c r="C1269" s="72"/>
    </row>
    <row r="1270" spans="1:7" x14ac:dyDescent="0.55000000000000004">
      <c r="C1270" s="72"/>
    </row>
    <row r="1271" spans="1:7" x14ac:dyDescent="0.55000000000000004">
      <c r="C1271" s="72"/>
    </row>
    <row r="1272" spans="1:7" x14ac:dyDescent="0.55000000000000004">
      <c r="C1272" s="72"/>
    </row>
    <row r="1273" spans="1:7" x14ac:dyDescent="0.55000000000000004">
      <c r="C1273" s="72"/>
    </row>
    <row r="1295" spans="2:7" s="68" customFormat="1" x14ac:dyDescent="0.55000000000000004">
      <c r="B1295" s="52"/>
      <c r="C1295" s="61"/>
      <c r="D1295" s="62"/>
      <c r="E1295" s="61"/>
      <c r="F1295" s="71"/>
      <c r="G1295" s="71"/>
    </row>
  </sheetData>
  <mergeCells count="1101">
    <mergeCell ref="D8:E8"/>
    <mergeCell ref="A11:A13"/>
    <mergeCell ref="B11:B13"/>
    <mergeCell ref="C11:C13"/>
    <mergeCell ref="F11:F13"/>
    <mergeCell ref="G11:G13"/>
    <mergeCell ref="A1:G1"/>
    <mergeCell ref="A2:G2"/>
    <mergeCell ref="A3:G3"/>
    <mergeCell ref="A4:G4"/>
    <mergeCell ref="A6:G6"/>
    <mergeCell ref="A7:A8"/>
    <mergeCell ref="B7:B8"/>
    <mergeCell ref="D7:E7"/>
    <mergeCell ref="F7:F8"/>
    <mergeCell ref="G7:G8"/>
    <mergeCell ref="A29:A31"/>
    <mergeCell ref="B29:B31"/>
    <mergeCell ref="C29:C31"/>
    <mergeCell ref="F29:F31"/>
    <mergeCell ref="G29:G31"/>
    <mergeCell ref="A32:A35"/>
    <mergeCell ref="B32:B35"/>
    <mergeCell ref="C32:C35"/>
    <mergeCell ref="F32:F35"/>
    <mergeCell ref="G32:G35"/>
    <mergeCell ref="A14:A16"/>
    <mergeCell ref="B14:B16"/>
    <mergeCell ref="C14:C16"/>
    <mergeCell ref="F14:F16"/>
    <mergeCell ref="G14:G16"/>
    <mergeCell ref="A19:A28"/>
    <mergeCell ref="B19:B28"/>
    <mergeCell ref="C19:C28"/>
    <mergeCell ref="F19:F28"/>
    <mergeCell ref="G19:G28"/>
    <mergeCell ref="A42:A44"/>
    <mergeCell ref="B42:B44"/>
    <mergeCell ref="C42:C44"/>
    <mergeCell ref="F42:F44"/>
    <mergeCell ref="G42:G44"/>
    <mergeCell ref="A45:A56"/>
    <mergeCell ref="B45:B56"/>
    <mergeCell ref="C45:C56"/>
    <mergeCell ref="F45:F56"/>
    <mergeCell ref="G45:G56"/>
    <mergeCell ref="A36:A38"/>
    <mergeCell ref="B36:B38"/>
    <mergeCell ref="C36:C38"/>
    <mergeCell ref="F36:F38"/>
    <mergeCell ref="G36:G38"/>
    <mergeCell ref="A39:A41"/>
    <mergeCell ref="B39:B41"/>
    <mergeCell ref="C39:C41"/>
    <mergeCell ref="F39:F41"/>
    <mergeCell ref="G39:G41"/>
    <mergeCell ref="A64:A66"/>
    <mergeCell ref="B64:B66"/>
    <mergeCell ref="C64:C66"/>
    <mergeCell ref="F64:F66"/>
    <mergeCell ref="G64:G66"/>
    <mergeCell ref="A67:A72"/>
    <mergeCell ref="B67:B72"/>
    <mergeCell ref="C67:C72"/>
    <mergeCell ref="F67:F72"/>
    <mergeCell ref="G67:G72"/>
    <mergeCell ref="A58:A60"/>
    <mergeCell ref="B58:B60"/>
    <mergeCell ref="C58:C60"/>
    <mergeCell ref="F58:F60"/>
    <mergeCell ref="G58:G60"/>
    <mergeCell ref="A61:A63"/>
    <mergeCell ref="B61:B63"/>
    <mergeCell ref="C61:C63"/>
    <mergeCell ref="F61:F63"/>
    <mergeCell ref="G61:G63"/>
    <mergeCell ref="A81:A97"/>
    <mergeCell ref="B81:B97"/>
    <mergeCell ref="C81:C97"/>
    <mergeCell ref="F81:F97"/>
    <mergeCell ref="G81:G97"/>
    <mergeCell ref="A98:A101"/>
    <mergeCell ref="B98:B101"/>
    <mergeCell ref="C98:C101"/>
    <mergeCell ref="F98:F101"/>
    <mergeCell ref="G98:G101"/>
    <mergeCell ref="A73:A75"/>
    <mergeCell ref="B73:B75"/>
    <mergeCell ref="C73:C75"/>
    <mergeCell ref="F73:F75"/>
    <mergeCell ref="G73:G75"/>
    <mergeCell ref="A76:A80"/>
    <mergeCell ref="B76:B80"/>
    <mergeCell ref="C76:C80"/>
    <mergeCell ref="F76:F80"/>
    <mergeCell ref="G76:G80"/>
    <mergeCell ref="A113:A124"/>
    <mergeCell ref="B113:B124"/>
    <mergeCell ref="C113:C124"/>
    <mergeCell ref="F113:F124"/>
    <mergeCell ref="G113:G124"/>
    <mergeCell ref="A127:A130"/>
    <mergeCell ref="B127:B130"/>
    <mergeCell ref="C127:C130"/>
    <mergeCell ref="F127:F130"/>
    <mergeCell ref="G127:G130"/>
    <mergeCell ref="A102:A107"/>
    <mergeCell ref="B102:B107"/>
    <mergeCell ref="C102:C107"/>
    <mergeCell ref="F102:F107"/>
    <mergeCell ref="G102:G107"/>
    <mergeCell ref="A108:A112"/>
    <mergeCell ref="B108:B112"/>
    <mergeCell ref="C108:C112"/>
    <mergeCell ref="F108:F112"/>
    <mergeCell ref="G108:G112"/>
    <mergeCell ref="A139:A141"/>
    <mergeCell ref="B139:B141"/>
    <mergeCell ref="C139:C141"/>
    <mergeCell ref="F139:F141"/>
    <mergeCell ref="G139:G141"/>
    <mergeCell ref="A142:A145"/>
    <mergeCell ref="B142:B145"/>
    <mergeCell ref="C142:C145"/>
    <mergeCell ref="F142:F145"/>
    <mergeCell ref="G142:G145"/>
    <mergeCell ref="A132:A134"/>
    <mergeCell ref="B132:B134"/>
    <mergeCell ref="C132:C134"/>
    <mergeCell ref="F132:F134"/>
    <mergeCell ref="G132:G134"/>
    <mergeCell ref="A135:A137"/>
    <mergeCell ref="B135:B137"/>
    <mergeCell ref="C135:C137"/>
    <mergeCell ref="F135:F137"/>
    <mergeCell ref="G135:G137"/>
    <mergeCell ref="A153:A157"/>
    <mergeCell ref="B153:B157"/>
    <mergeCell ref="C153:C157"/>
    <mergeCell ref="F153:F157"/>
    <mergeCell ref="G153:G157"/>
    <mergeCell ref="A158:A161"/>
    <mergeCell ref="B158:B161"/>
    <mergeCell ref="C158:C161"/>
    <mergeCell ref="F158:F161"/>
    <mergeCell ref="G158:G161"/>
    <mergeCell ref="A146:A149"/>
    <mergeCell ref="B146:B149"/>
    <mergeCell ref="C146:C149"/>
    <mergeCell ref="F146:F149"/>
    <mergeCell ref="G146:G149"/>
    <mergeCell ref="A150:A152"/>
    <mergeCell ref="B150:B152"/>
    <mergeCell ref="C150:C152"/>
    <mergeCell ref="F150:F152"/>
    <mergeCell ref="G150:G152"/>
    <mergeCell ref="A173:A181"/>
    <mergeCell ref="B173:B181"/>
    <mergeCell ref="C173:C181"/>
    <mergeCell ref="F173:F181"/>
    <mergeCell ref="G173:G181"/>
    <mergeCell ref="A183:A185"/>
    <mergeCell ref="B183:B185"/>
    <mergeCell ref="C183:C185"/>
    <mergeCell ref="F183:F185"/>
    <mergeCell ref="G183:G185"/>
    <mergeCell ref="A162:A167"/>
    <mergeCell ref="B162:B167"/>
    <mergeCell ref="C162:C167"/>
    <mergeCell ref="F162:F167"/>
    <mergeCell ref="G162:G167"/>
    <mergeCell ref="A169:A172"/>
    <mergeCell ref="B169:B172"/>
    <mergeCell ref="C169:C172"/>
    <mergeCell ref="F169:F172"/>
    <mergeCell ref="G169:G172"/>
    <mergeCell ref="A194:A196"/>
    <mergeCell ref="B194:B196"/>
    <mergeCell ref="C194:C196"/>
    <mergeCell ref="F194:F196"/>
    <mergeCell ref="G194:G196"/>
    <mergeCell ref="A197:A199"/>
    <mergeCell ref="B197:B199"/>
    <mergeCell ref="C197:C199"/>
    <mergeCell ref="F197:F199"/>
    <mergeCell ref="G197:G199"/>
    <mergeCell ref="A186:A188"/>
    <mergeCell ref="B186:B188"/>
    <mergeCell ref="C186:C188"/>
    <mergeCell ref="F186:F188"/>
    <mergeCell ref="G186:G188"/>
    <mergeCell ref="A189:A193"/>
    <mergeCell ref="B189:B193"/>
    <mergeCell ref="C189:C193"/>
    <mergeCell ref="F189:F193"/>
    <mergeCell ref="G189:G193"/>
    <mergeCell ref="A210:A212"/>
    <mergeCell ref="B210:B212"/>
    <mergeCell ref="C210:C212"/>
    <mergeCell ref="F210:F212"/>
    <mergeCell ref="G210:G212"/>
    <mergeCell ref="A213:A217"/>
    <mergeCell ref="B213:B217"/>
    <mergeCell ref="C213:C217"/>
    <mergeCell ref="F213:F217"/>
    <mergeCell ref="G213:G217"/>
    <mergeCell ref="A200:A202"/>
    <mergeCell ref="B200:B202"/>
    <mergeCell ref="C200:C202"/>
    <mergeCell ref="F200:F202"/>
    <mergeCell ref="G200:G202"/>
    <mergeCell ref="A203:A209"/>
    <mergeCell ref="B203:B209"/>
    <mergeCell ref="C203:C209"/>
    <mergeCell ref="F203:F209"/>
    <mergeCell ref="G203:G209"/>
    <mergeCell ref="A224:A228"/>
    <mergeCell ref="B224:B228"/>
    <mergeCell ref="C224:C228"/>
    <mergeCell ref="F224:F228"/>
    <mergeCell ref="G224:G228"/>
    <mergeCell ref="A230:A239"/>
    <mergeCell ref="B230:B239"/>
    <mergeCell ref="C230:C239"/>
    <mergeCell ref="F230:F239"/>
    <mergeCell ref="G230:G239"/>
    <mergeCell ref="A218:A220"/>
    <mergeCell ref="B218:B220"/>
    <mergeCell ref="C218:C220"/>
    <mergeCell ref="F218:F220"/>
    <mergeCell ref="G218:G220"/>
    <mergeCell ref="A221:A223"/>
    <mergeCell ref="B221:B223"/>
    <mergeCell ref="C221:C223"/>
    <mergeCell ref="F221:F223"/>
    <mergeCell ref="G221:G223"/>
    <mergeCell ref="A248:A251"/>
    <mergeCell ref="B248:B251"/>
    <mergeCell ref="C248:C251"/>
    <mergeCell ref="F248:F251"/>
    <mergeCell ref="G248:G251"/>
    <mergeCell ref="A253:A255"/>
    <mergeCell ref="B253:B255"/>
    <mergeCell ref="C253:C255"/>
    <mergeCell ref="F253:F255"/>
    <mergeCell ref="G253:G255"/>
    <mergeCell ref="A240:A244"/>
    <mergeCell ref="B240:B244"/>
    <mergeCell ref="C240:C244"/>
    <mergeCell ref="F240:F244"/>
    <mergeCell ref="G240:G244"/>
    <mergeCell ref="A245:A247"/>
    <mergeCell ref="B245:B247"/>
    <mergeCell ref="C245:C247"/>
    <mergeCell ref="F245:F247"/>
    <mergeCell ref="G245:G247"/>
    <mergeCell ref="A269:A272"/>
    <mergeCell ref="B269:B272"/>
    <mergeCell ref="C269:C272"/>
    <mergeCell ref="F269:F272"/>
    <mergeCell ref="G269:G272"/>
    <mergeCell ref="A273:A275"/>
    <mergeCell ref="B273:B275"/>
    <mergeCell ref="C273:C275"/>
    <mergeCell ref="F273:F275"/>
    <mergeCell ref="G273:G275"/>
    <mergeCell ref="A257:A263"/>
    <mergeCell ref="B257:B263"/>
    <mergeCell ref="C257:C263"/>
    <mergeCell ref="F257:F263"/>
    <mergeCell ref="G257:G263"/>
    <mergeCell ref="A264:A266"/>
    <mergeCell ref="B264:B266"/>
    <mergeCell ref="C264:C266"/>
    <mergeCell ref="F264:F266"/>
    <mergeCell ref="G264:G266"/>
    <mergeCell ref="A291:A304"/>
    <mergeCell ref="B291:B304"/>
    <mergeCell ref="C291:C304"/>
    <mergeCell ref="F291:F304"/>
    <mergeCell ref="G291:G304"/>
    <mergeCell ref="A305:A309"/>
    <mergeCell ref="B305:B309"/>
    <mergeCell ref="C305:C309"/>
    <mergeCell ref="F305:F309"/>
    <mergeCell ref="G305:G309"/>
    <mergeCell ref="A278:A281"/>
    <mergeCell ref="B278:B281"/>
    <mergeCell ref="C278:C281"/>
    <mergeCell ref="F278:F281"/>
    <mergeCell ref="G278:G281"/>
    <mergeCell ref="A282:A290"/>
    <mergeCell ref="B282:B290"/>
    <mergeCell ref="C282:C290"/>
    <mergeCell ref="F282:F290"/>
    <mergeCell ref="G282:G290"/>
    <mergeCell ref="A321:A323"/>
    <mergeCell ref="B321:B323"/>
    <mergeCell ref="C321:C323"/>
    <mergeCell ref="F321:F323"/>
    <mergeCell ref="G321:G323"/>
    <mergeCell ref="A324:A326"/>
    <mergeCell ref="B324:B326"/>
    <mergeCell ref="C324:C326"/>
    <mergeCell ref="F324:F326"/>
    <mergeCell ref="G324:G326"/>
    <mergeCell ref="A311:A315"/>
    <mergeCell ref="B311:B315"/>
    <mergeCell ref="C311:C315"/>
    <mergeCell ref="F311:F315"/>
    <mergeCell ref="G311:G315"/>
    <mergeCell ref="A316:A318"/>
    <mergeCell ref="B316:B318"/>
    <mergeCell ref="C316:C318"/>
    <mergeCell ref="F316:F318"/>
    <mergeCell ref="G316:G318"/>
    <mergeCell ref="A333:A335"/>
    <mergeCell ref="B333:B335"/>
    <mergeCell ref="C333:C335"/>
    <mergeCell ref="F333:F335"/>
    <mergeCell ref="G333:G335"/>
    <mergeCell ref="A336:A338"/>
    <mergeCell ref="B336:B338"/>
    <mergeCell ref="C336:C338"/>
    <mergeCell ref="F336:F338"/>
    <mergeCell ref="G336:G338"/>
    <mergeCell ref="A327:A329"/>
    <mergeCell ref="B327:B329"/>
    <mergeCell ref="C327:C329"/>
    <mergeCell ref="F327:F329"/>
    <mergeCell ref="G327:G329"/>
    <mergeCell ref="A330:A332"/>
    <mergeCell ref="B330:B332"/>
    <mergeCell ref="C330:C332"/>
    <mergeCell ref="F330:F332"/>
    <mergeCell ref="G330:G332"/>
    <mergeCell ref="A361:A367"/>
    <mergeCell ref="B361:B367"/>
    <mergeCell ref="C361:C367"/>
    <mergeCell ref="F361:F367"/>
    <mergeCell ref="G361:G367"/>
    <mergeCell ref="A368:A370"/>
    <mergeCell ref="B368:B370"/>
    <mergeCell ref="C368:C370"/>
    <mergeCell ref="F368:F370"/>
    <mergeCell ref="G368:G370"/>
    <mergeCell ref="A339:A341"/>
    <mergeCell ref="B339:B341"/>
    <mergeCell ref="C339:C341"/>
    <mergeCell ref="F339:F341"/>
    <mergeCell ref="G339:G341"/>
    <mergeCell ref="A344:A357"/>
    <mergeCell ref="B344:B357"/>
    <mergeCell ref="C344:C357"/>
    <mergeCell ref="F344:F357"/>
    <mergeCell ref="G344:G357"/>
    <mergeCell ref="A387:A389"/>
    <mergeCell ref="B387:B389"/>
    <mergeCell ref="C387:C389"/>
    <mergeCell ref="F387:F389"/>
    <mergeCell ref="G387:G389"/>
    <mergeCell ref="A390:A393"/>
    <mergeCell ref="B390:B393"/>
    <mergeCell ref="C390:C393"/>
    <mergeCell ref="F390:F393"/>
    <mergeCell ref="G390:G393"/>
    <mergeCell ref="A372:A381"/>
    <mergeCell ref="B372:B381"/>
    <mergeCell ref="C372:C381"/>
    <mergeCell ref="F372:F381"/>
    <mergeCell ref="G372:G381"/>
    <mergeCell ref="A383:A386"/>
    <mergeCell ref="B383:B386"/>
    <mergeCell ref="C383:C386"/>
    <mergeCell ref="F383:F386"/>
    <mergeCell ref="G383:G386"/>
    <mergeCell ref="A402:A404"/>
    <mergeCell ref="B402:B404"/>
    <mergeCell ref="C402:C404"/>
    <mergeCell ref="F402:F404"/>
    <mergeCell ref="G402:G404"/>
    <mergeCell ref="A405:A407"/>
    <mergeCell ref="B405:B407"/>
    <mergeCell ref="C405:C407"/>
    <mergeCell ref="F405:F407"/>
    <mergeCell ref="G405:G407"/>
    <mergeCell ref="A395:A397"/>
    <mergeCell ref="B395:B397"/>
    <mergeCell ref="C395:C397"/>
    <mergeCell ref="F395:F397"/>
    <mergeCell ref="G395:G397"/>
    <mergeCell ref="A398:A401"/>
    <mergeCell ref="B398:B401"/>
    <mergeCell ref="C398:C401"/>
    <mergeCell ref="F398:F401"/>
    <mergeCell ref="G398:G401"/>
    <mergeCell ref="A418:A420"/>
    <mergeCell ref="B418:B420"/>
    <mergeCell ref="C418:C420"/>
    <mergeCell ref="F418:F420"/>
    <mergeCell ref="G418:G420"/>
    <mergeCell ref="A421:A423"/>
    <mergeCell ref="B421:B423"/>
    <mergeCell ref="C421:C423"/>
    <mergeCell ref="F421:F423"/>
    <mergeCell ref="G421:G423"/>
    <mergeCell ref="A408:A413"/>
    <mergeCell ref="B408:B413"/>
    <mergeCell ref="C408:C413"/>
    <mergeCell ref="F408:F413"/>
    <mergeCell ref="G408:G413"/>
    <mergeCell ref="A415:A417"/>
    <mergeCell ref="B415:B417"/>
    <mergeCell ref="C415:C417"/>
    <mergeCell ref="F415:F417"/>
    <mergeCell ref="G415:G417"/>
    <mergeCell ref="A430:A432"/>
    <mergeCell ref="B430:B432"/>
    <mergeCell ref="C430:C432"/>
    <mergeCell ref="F430:F432"/>
    <mergeCell ref="G430:G432"/>
    <mergeCell ref="A433:A444"/>
    <mergeCell ref="B433:B444"/>
    <mergeCell ref="C433:C444"/>
    <mergeCell ref="F433:F444"/>
    <mergeCell ref="G433:G444"/>
    <mergeCell ref="A424:A426"/>
    <mergeCell ref="B424:B426"/>
    <mergeCell ref="C424:C426"/>
    <mergeCell ref="F424:F426"/>
    <mergeCell ref="G424:G426"/>
    <mergeCell ref="A427:A429"/>
    <mergeCell ref="B427:B429"/>
    <mergeCell ref="C427:C429"/>
    <mergeCell ref="F427:F429"/>
    <mergeCell ref="G427:G429"/>
    <mergeCell ref="A454:A456"/>
    <mergeCell ref="B454:B456"/>
    <mergeCell ref="C454:C456"/>
    <mergeCell ref="F454:F456"/>
    <mergeCell ref="G454:G456"/>
    <mergeCell ref="A459:A461"/>
    <mergeCell ref="B459:B461"/>
    <mergeCell ref="C459:C461"/>
    <mergeCell ref="F459:F461"/>
    <mergeCell ref="G459:G461"/>
    <mergeCell ref="A446:A448"/>
    <mergeCell ref="B446:B448"/>
    <mergeCell ref="C446:C448"/>
    <mergeCell ref="F446:F448"/>
    <mergeCell ref="G446:G448"/>
    <mergeCell ref="A450:A453"/>
    <mergeCell ref="B450:B453"/>
    <mergeCell ref="C450:C453"/>
    <mergeCell ref="F450:F453"/>
    <mergeCell ref="G450:G453"/>
    <mergeCell ref="A473:A475"/>
    <mergeCell ref="B473:B475"/>
    <mergeCell ref="C473:C475"/>
    <mergeCell ref="F473:F475"/>
    <mergeCell ref="G473:G475"/>
    <mergeCell ref="A476:A487"/>
    <mergeCell ref="B476:B487"/>
    <mergeCell ref="C476:C487"/>
    <mergeCell ref="F476:F487"/>
    <mergeCell ref="G476:G487"/>
    <mergeCell ref="A462:A464"/>
    <mergeCell ref="B462:B464"/>
    <mergeCell ref="C462:C464"/>
    <mergeCell ref="F462:F464"/>
    <mergeCell ref="G462:G464"/>
    <mergeCell ref="A467:A469"/>
    <mergeCell ref="B467:B469"/>
    <mergeCell ref="C467:C469"/>
    <mergeCell ref="F467:F469"/>
    <mergeCell ref="G467:G469"/>
    <mergeCell ref="A498:A500"/>
    <mergeCell ref="B498:B500"/>
    <mergeCell ref="C498:C500"/>
    <mergeCell ref="F498:F500"/>
    <mergeCell ref="G498:G500"/>
    <mergeCell ref="A501:A504"/>
    <mergeCell ref="B501:B504"/>
    <mergeCell ref="C501:C504"/>
    <mergeCell ref="F501:F504"/>
    <mergeCell ref="G501:G504"/>
    <mergeCell ref="A488:A491"/>
    <mergeCell ref="B488:B491"/>
    <mergeCell ref="C488:C491"/>
    <mergeCell ref="F488:F491"/>
    <mergeCell ref="G488:G491"/>
    <mergeCell ref="A494:A496"/>
    <mergeCell ref="B494:B496"/>
    <mergeCell ref="C494:C496"/>
    <mergeCell ref="F494:F496"/>
    <mergeCell ref="G494:G496"/>
    <mergeCell ref="A515:A519"/>
    <mergeCell ref="B515:B519"/>
    <mergeCell ref="C515:C519"/>
    <mergeCell ref="F515:F519"/>
    <mergeCell ref="G515:G519"/>
    <mergeCell ref="A520:A522"/>
    <mergeCell ref="B520:B522"/>
    <mergeCell ref="C520:C522"/>
    <mergeCell ref="F520:F522"/>
    <mergeCell ref="G520:G522"/>
    <mergeCell ref="A505:A509"/>
    <mergeCell ref="B505:B509"/>
    <mergeCell ref="C505:C509"/>
    <mergeCell ref="F505:F509"/>
    <mergeCell ref="G505:G509"/>
    <mergeCell ref="A511:A513"/>
    <mergeCell ref="B511:B513"/>
    <mergeCell ref="C511:C513"/>
    <mergeCell ref="F511:F513"/>
    <mergeCell ref="G511:G513"/>
    <mergeCell ref="A532:A534"/>
    <mergeCell ref="B532:B534"/>
    <mergeCell ref="C532:C534"/>
    <mergeCell ref="F532:F534"/>
    <mergeCell ref="G532:G534"/>
    <mergeCell ref="A538:A541"/>
    <mergeCell ref="B538:B541"/>
    <mergeCell ref="C538:C541"/>
    <mergeCell ref="F538:F541"/>
    <mergeCell ref="G538:G541"/>
    <mergeCell ref="A523:A526"/>
    <mergeCell ref="B523:B526"/>
    <mergeCell ref="C523:C526"/>
    <mergeCell ref="F523:F526"/>
    <mergeCell ref="G523:G526"/>
    <mergeCell ref="A529:A531"/>
    <mergeCell ref="B529:B531"/>
    <mergeCell ref="C529:C531"/>
    <mergeCell ref="F529:F531"/>
    <mergeCell ref="G529:G531"/>
    <mergeCell ref="A550:A552"/>
    <mergeCell ref="B550:B552"/>
    <mergeCell ref="C550:C552"/>
    <mergeCell ref="F550:F552"/>
    <mergeCell ref="G550:G552"/>
    <mergeCell ref="A556:A560"/>
    <mergeCell ref="B556:B560"/>
    <mergeCell ref="C556:C560"/>
    <mergeCell ref="F556:F560"/>
    <mergeCell ref="G556:G560"/>
    <mergeCell ref="A542:A544"/>
    <mergeCell ref="B542:B544"/>
    <mergeCell ref="C542:C544"/>
    <mergeCell ref="F542:F544"/>
    <mergeCell ref="G542:G544"/>
    <mergeCell ref="A545:A547"/>
    <mergeCell ref="B545:B547"/>
    <mergeCell ref="C545:C547"/>
    <mergeCell ref="F545:F547"/>
    <mergeCell ref="G545:G547"/>
    <mergeCell ref="A570:A572"/>
    <mergeCell ref="B570:B572"/>
    <mergeCell ref="C570:C572"/>
    <mergeCell ref="F570:F572"/>
    <mergeCell ref="G570:G572"/>
    <mergeCell ref="A577:A579"/>
    <mergeCell ref="B577:B579"/>
    <mergeCell ref="C577:C579"/>
    <mergeCell ref="F577:F579"/>
    <mergeCell ref="G577:G579"/>
    <mergeCell ref="A564:A566"/>
    <mergeCell ref="B564:B566"/>
    <mergeCell ref="C564:C566"/>
    <mergeCell ref="F564:F566"/>
    <mergeCell ref="G564:G566"/>
    <mergeCell ref="A567:A569"/>
    <mergeCell ref="B567:B569"/>
    <mergeCell ref="C567:C569"/>
    <mergeCell ref="F567:F569"/>
    <mergeCell ref="G567:G569"/>
    <mergeCell ref="A587:A589"/>
    <mergeCell ref="B587:B589"/>
    <mergeCell ref="C587:C589"/>
    <mergeCell ref="F587:F589"/>
    <mergeCell ref="G587:G589"/>
    <mergeCell ref="A590:A592"/>
    <mergeCell ref="B590:B592"/>
    <mergeCell ref="C590:C592"/>
    <mergeCell ref="F590:F592"/>
    <mergeCell ref="G590:G592"/>
    <mergeCell ref="A580:A582"/>
    <mergeCell ref="B580:B582"/>
    <mergeCell ref="C580:C582"/>
    <mergeCell ref="F580:F582"/>
    <mergeCell ref="G580:G582"/>
    <mergeCell ref="A584:A586"/>
    <mergeCell ref="B584:B586"/>
    <mergeCell ref="C584:C586"/>
    <mergeCell ref="F584:F586"/>
    <mergeCell ref="G584:G586"/>
    <mergeCell ref="A607:A609"/>
    <mergeCell ref="B607:B609"/>
    <mergeCell ref="C607:C609"/>
    <mergeCell ref="F607:F609"/>
    <mergeCell ref="G607:G609"/>
    <mergeCell ref="A613:A615"/>
    <mergeCell ref="B613:B615"/>
    <mergeCell ref="C613:C615"/>
    <mergeCell ref="F613:F615"/>
    <mergeCell ref="G613:G615"/>
    <mergeCell ref="A593:A595"/>
    <mergeCell ref="B593:B595"/>
    <mergeCell ref="C593:C595"/>
    <mergeCell ref="F593:F595"/>
    <mergeCell ref="G593:G595"/>
    <mergeCell ref="A602:A604"/>
    <mergeCell ref="B602:B604"/>
    <mergeCell ref="C602:C604"/>
    <mergeCell ref="F602:F604"/>
    <mergeCell ref="G602:G604"/>
    <mergeCell ref="A628:A632"/>
    <mergeCell ref="B628:B632"/>
    <mergeCell ref="C628:C632"/>
    <mergeCell ref="F628:F632"/>
    <mergeCell ref="G628:G632"/>
    <mergeCell ref="A633:A645"/>
    <mergeCell ref="B633:B645"/>
    <mergeCell ref="C633:C645"/>
    <mergeCell ref="F633:F645"/>
    <mergeCell ref="G633:G645"/>
    <mergeCell ref="A621:A623"/>
    <mergeCell ref="B621:B623"/>
    <mergeCell ref="C621:C623"/>
    <mergeCell ref="F621:F623"/>
    <mergeCell ref="G621:G623"/>
    <mergeCell ref="A624:A627"/>
    <mergeCell ref="B624:B627"/>
    <mergeCell ref="C624:C627"/>
    <mergeCell ref="F624:F627"/>
    <mergeCell ref="G624:G627"/>
    <mergeCell ref="A652:A661"/>
    <mergeCell ref="B652:B661"/>
    <mergeCell ref="C652:C661"/>
    <mergeCell ref="F652:F661"/>
    <mergeCell ref="G652:G661"/>
    <mergeCell ref="A662:A669"/>
    <mergeCell ref="B662:B669"/>
    <mergeCell ref="C662:C669"/>
    <mergeCell ref="F662:F669"/>
    <mergeCell ref="G662:G669"/>
    <mergeCell ref="A646:A648"/>
    <mergeCell ref="B646:B648"/>
    <mergeCell ref="C646:C648"/>
    <mergeCell ref="F646:F648"/>
    <mergeCell ref="G646:G648"/>
    <mergeCell ref="A649:A651"/>
    <mergeCell ref="B649:B651"/>
    <mergeCell ref="C649:C651"/>
    <mergeCell ref="F649:F651"/>
    <mergeCell ref="G649:G651"/>
    <mergeCell ref="A677:A679"/>
    <mergeCell ref="B677:B679"/>
    <mergeCell ref="C677:C679"/>
    <mergeCell ref="F677:F679"/>
    <mergeCell ref="G677:G679"/>
    <mergeCell ref="A690:A692"/>
    <mergeCell ref="B690:B692"/>
    <mergeCell ref="C690:C692"/>
    <mergeCell ref="F690:F692"/>
    <mergeCell ref="G690:G692"/>
    <mergeCell ref="A670:A673"/>
    <mergeCell ref="B670:B673"/>
    <mergeCell ref="C670:C673"/>
    <mergeCell ref="F670:F673"/>
    <mergeCell ref="G670:G673"/>
    <mergeCell ref="A674:A676"/>
    <mergeCell ref="B674:B676"/>
    <mergeCell ref="C674:C676"/>
    <mergeCell ref="F674:F676"/>
    <mergeCell ref="G674:G676"/>
    <mergeCell ref="A709:A711"/>
    <mergeCell ref="B709:B711"/>
    <mergeCell ref="C709:C711"/>
    <mergeCell ref="F709:F711"/>
    <mergeCell ref="G709:G711"/>
    <mergeCell ref="A712:A718"/>
    <mergeCell ref="B712:B718"/>
    <mergeCell ref="C712:C718"/>
    <mergeCell ref="F712:F718"/>
    <mergeCell ref="G712:G718"/>
    <mergeCell ref="A696:A698"/>
    <mergeCell ref="B696:B698"/>
    <mergeCell ref="C696:C698"/>
    <mergeCell ref="F696:F698"/>
    <mergeCell ref="G696:G698"/>
    <mergeCell ref="A701:A705"/>
    <mergeCell ref="B701:B705"/>
    <mergeCell ref="C701:C705"/>
    <mergeCell ref="F701:F705"/>
    <mergeCell ref="G701:G705"/>
    <mergeCell ref="A733:A735"/>
    <mergeCell ref="B733:B735"/>
    <mergeCell ref="C733:C735"/>
    <mergeCell ref="F733:F735"/>
    <mergeCell ref="G733:G735"/>
    <mergeCell ref="A736:A738"/>
    <mergeCell ref="B736:B738"/>
    <mergeCell ref="C736:C738"/>
    <mergeCell ref="F736:F738"/>
    <mergeCell ref="G736:G738"/>
    <mergeCell ref="A727:A729"/>
    <mergeCell ref="B727:B729"/>
    <mergeCell ref="C727:C729"/>
    <mergeCell ref="F727:F729"/>
    <mergeCell ref="G727:G729"/>
    <mergeCell ref="A730:A732"/>
    <mergeCell ref="B730:B732"/>
    <mergeCell ref="C730:C732"/>
    <mergeCell ref="F730:F732"/>
    <mergeCell ref="G730:G732"/>
    <mergeCell ref="A763:A765"/>
    <mergeCell ref="B763:B765"/>
    <mergeCell ref="C763:C765"/>
    <mergeCell ref="F763:F765"/>
    <mergeCell ref="G763:G765"/>
    <mergeCell ref="A769:A771"/>
    <mergeCell ref="B769:B771"/>
    <mergeCell ref="C769:C771"/>
    <mergeCell ref="F769:F771"/>
    <mergeCell ref="G769:G771"/>
    <mergeCell ref="A745:A747"/>
    <mergeCell ref="B745:B747"/>
    <mergeCell ref="C745:C747"/>
    <mergeCell ref="F745:F747"/>
    <mergeCell ref="G745:G747"/>
    <mergeCell ref="A754:A758"/>
    <mergeCell ref="B754:B758"/>
    <mergeCell ref="C754:C758"/>
    <mergeCell ref="F754:F758"/>
    <mergeCell ref="G754:G758"/>
    <mergeCell ref="A784:A788"/>
    <mergeCell ref="B784:B788"/>
    <mergeCell ref="C784:C788"/>
    <mergeCell ref="F784:F788"/>
    <mergeCell ref="G784:G788"/>
    <mergeCell ref="A793:A795"/>
    <mergeCell ref="B793:B795"/>
    <mergeCell ref="C793:C795"/>
    <mergeCell ref="F793:F795"/>
    <mergeCell ref="G793:G795"/>
    <mergeCell ref="A772:A779"/>
    <mergeCell ref="B772:B779"/>
    <mergeCell ref="C772:C779"/>
    <mergeCell ref="F772:F779"/>
    <mergeCell ref="G772:G779"/>
    <mergeCell ref="A781:A783"/>
    <mergeCell ref="B781:B783"/>
    <mergeCell ref="C781:C783"/>
    <mergeCell ref="F781:F783"/>
    <mergeCell ref="G781:G783"/>
    <mergeCell ref="A803:A805"/>
    <mergeCell ref="B803:B805"/>
    <mergeCell ref="C803:C805"/>
    <mergeCell ref="F803:F805"/>
    <mergeCell ref="G803:G805"/>
    <mergeCell ref="A807:A810"/>
    <mergeCell ref="B807:B810"/>
    <mergeCell ref="C807:C810"/>
    <mergeCell ref="F807:F810"/>
    <mergeCell ref="G807:G810"/>
    <mergeCell ref="A796:A798"/>
    <mergeCell ref="B796:B798"/>
    <mergeCell ref="C796:C798"/>
    <mergeCell ref="F796:F798"/>
    <mergeCell ref="G796:G798"/>
    <mergeCell ref="A800:A802"/>
    <mergeCell ref="B800:B802"/>
    <mergeCell ref="C800:C802"/>
    <mergeCell ref="F800:F802"/>
    <mergeCell ref="G800:G802"/>
    <mergeCell ref="A830:A832"/>
    <mergeCell ref="B830:B832"/>
    <mergeCell ref="C830:C832"/>
    <mergeCell ref="F830:F832"/>
    <mergeCell ref="G830:G832"/>
    <mergeCell ref="A835:A838"/>
    <mergeCell ref="B835:B838"/>
    <mergeCell ref="C835:C838"/>
    <mergeCell ref="F835:F838"/>
    <mergeCell ref="G835:G838"/>
    <mergeCell ref="A820:A822"/>
    <mergeCell ref="B820:B822"/>
    <mergeCell ref="C820:C822"/>
    <mergeCell ref="F820:F822"/>
    <mergeCell ref="G820:G822"/>
    <mergeCell ref="A823:A826"/>
    <mergeCell ref="B823:B826"/>
    <mergeCell ref="C823:C826"/>
    <mergeCell ref="F823:F826"/>
    <mergeCell ref="G823:G826"/>
    <mergeCell ref="A862:A864"/>
    <mergeCell ref="B862:B864"/>
    <mergeCell ref="C862:C864"/>
    <mergeCell ref="F862:F864"/>
    <mergeCell ref="G862:G864"/>
    <mergeCell ref="A868:A870"/>
    <mergeCell ref="B868:B870"/>
    <mergeCell ref="C868:C870"/>
    <mergeCell ref="F868:F870"/>
    <mergeCell ref="G868:G870"/>
    <mergeCell ref="A844:A846"/>
    <mergeCell ref="B844:B846"/>
    <mergeCell ref="C844:C846"/>
    <mergeCell ref="F844:F846"/>
    <mergeCell ref="G844:G846"/>
    <mergeCell ref="A853:A855"/>
    <mergeCell ref="B853:B855"/>
    <mergeCell ref="C853:C855"/>
    <mergeCell ref="F853:F855"/>
    <mergeCell ref="G853:G855"/>
    <mergeCell ref="A886:A888"/>
    <mergeCell ref="B886:B888"/>
    <mergeCell ref="C886:C888"/>
    <mergeCell ref="F886:F888"/>
    <mergeCell ref="G886:G888"/>
    <mergeCell ref="A890:A892"/>
    <mergeCell ref="B890:B892"/>
    <mergeCell ref="C890:C892"/>
    <mergeCell ref="F890:F892"/>
    <mergeCell ref="G890:G892"/>
    <mergeCell ref="A872:A874"/>
    <mergeCell ref="B872:B874"/>
    <mergeCell ref="C872:C874"/>
    <mergeCell ref="F872:F874"/>
    <mergeCell ref="G872:G874"/>
    <mergeCell ref="A877:A879"/>
    <mergeCell ref="B877:B879"/>
    <mergeCell ref="C877:C879"/>
    <mergeCell ref="F877:F879"/>
    <mergeCell ref="G877:G879"/>
    <mergeCell ref="A905:A907"/>
    <mergeCell ref="B905:B907"/>
    <mergeCell ref="C905:C907"/>
    <mergeCell ref="F905:F907"/>
    <mergeCell ref="G905:G907"/>
    <mergeCell ref="A908:A911"/>
    <mergeCell ref="B908:B911"/>
    <mergeCell ref="C908:C911"/>
    <mergeCell ref="F908:F911"/>
    <mergeCell ref="G908:G911"/>
    <mergeCell ref="A896:A898"/>
    <mergeCell ref="B896:B898"/>
    <mergeCell ref="C896:C898"/>
    <mergeCell ref="F896:F898"/>
    <mergeCell ref="G896:G898"/>
    <mergeCell ref="A901:A903"/>
    <mergeCell ref="B901:B903"/>
    <mergeCell ref="C901:C903"/>
    <mergeCell ref="F901:F903"/>
    <mergeCell ref="G901:G903"/>
    <mergeCell ref="A929:A931"/>
    <mergeCell ref="B929:B931"/>
    <mergeCell ref="C929:C931"/>
    <mergeCell ref="F929:F931"/>
    <mergeCell ref="G929:G931"/>
    <mergeCell ref="A936:A938"/>
    <mergeCell ref="B936:B938"/>
    <mergeCell ref="C936:C938"/>
    <mergeCell ref="F936:F938"/>
    <mergeCell ref="G936:G938"/>
    <mergeCell ref="A915:A917"/>
    <mergeCell ref="B915:B917"/>
    <mergeCell ref="C915:C917"/>
    <mergeCell ref="F915:F917"/>
    <mergeCell ref="G915:G917"/>
    <mergeCell ref="A922:A928"/>
    <mergeCell ref="B922:B928"/>
    <mergeCell ref="C922:C928"/>
    <mergeCell ref="F922:F928"/>
    <mergeCell ref="G922:G928"/>
    <mergeCell ref="A949:A952"/>
    <mergeCell ref="B949:B952"/>
    <mergeCell ref="C949:C952"/>
    <mergeCell ref="F949:F952"/>
    <mergeCell ref="G949:G952"/>
    <mergeCell ref="A954:A957"/>
    <mergeCell ref="B954:B957"/>
    <mergeCell ref="C954:C957"/>
    <mergeCell ref="F954:F957"/>
    <mergeCell ref="G954:G957"/>
    <mergeCell ref="A939:A941"/>
    <mergeCell ref="B939:B941"/>
    <mergeCell ref="C939:C941"/>
    <mergeCell ref="F939:F941"/>
    <mergeCell ref="G939:G941"/>
    <mergeCell ref="A944:A946"/>
    <mergeCell ref="B944:B946"/>
    <mergeCell ref="C944:C946"/>
    <mergeCell ref="F944:F946"/>
    <mergeCell ref="G944:G946"/>
    <mergeCell ref="A967:A969"/>
    <mergeCell ref="B967:B969"/>
    <mergeCell ref="C967:C969"/>
    <mergeCell ref="F967:F969"/>
    <mergeCell ref="G967:G969"/>
    <mergeCell ref="A975:A977"/>
    <mergeCell ref="B975:B977"/>
    <mergeCell ref="C975:C977"/>
    <mergeCell ref="F975:F977"/>
    <mergeCell ref="G975:G977"/>
    <mergeCell ref="A959:A962"/>
    <mergeCell ref="B959:B962"/>
    <mergeCell ref="C959:C962"/>
    <mergeCell ref="F959:F962"/>
    <mergeCell ref="G959:G962"/>
    <mergeCell ref="A964:A966"/>
    <mergeCell ref="B964:B966"/>
    <mergeCell ref="C964:C966"/>
    <mergeCell ref="F964:F966"/>
    <mergeCell ref="G964:G966"/>
    <mergeCell ref="A989:A991"/>
    <mergeCell ref="B989:B991"/>
    <mergeCell ref="C989:C991"/>
    <mergeCell ref="F989:F991"/>
    <mergeCell ref="G989:G991"/>
    <mergeCell ref="A1000:A1003"/>
    <mergeCell ref="B1000:B1003"/>
    <mergeCell ref="C1000:C1003"/>
    <mergeCell ref="F1000:F1003"/>
    <mergeCell ref="G1000:G1003"/>
    <mergeCell ref="A980:A983"/>
    <mergeCell ref="B980:B983"/>
    <mergeCell ref="C980:C983"/>
    <mergeCell ref="F980:F983"/>
    <mergeCell ref="G980:G983"/>
    <mergeCell ref="A985:A987"/>
    <mergeCell ref="B985:B987"/>
    <mergeCell ref="C985:C987"/>
    <mergeCell ref="F985:F987"/>
    <mergeCell ref="G985:G987"/>
    <mergeCell ref="A1017:A1019"/>
    <mergeCell ref="B1017:B1019"/>
    <mergeCell ref="C1017:C1019"/>
    <mergeCell ref="F1017:F1019"/>
    <mergeCell ref="G1017:G1019"/>
    <mergeCell ref="A1024:A1026"/>
    <mergeCell ref="B1024:B1026"/>
    <mergeCell ref="C1024:C1026"/>
    <mergeCell ref="F1024:F1026"/>
    <mergeCell ref="G1024:G1026"/>
    <mergeCell ref="A1007:A1009"/>
    <mergeCell ref="B1007:B1009"/>
    <mergeCell ref="C1007:C1009"/>
    <mergeCell ref="F1007:F1009"/>
    <mergeCell ref="G1007:G1009"/>
    <mergeCell ref="A1011:A1014"/>
    <mergeCell ref="B1011:B1014"/>
    <mergeCell ref="C1011:C1014"/>
    <mergeCell ref="F1011:F1014"/>
    <mergeCell ref="G1011:G1014"/>
    <mergeCell ref="A1043:A1046"/>
    <mergeCell ref="B1043:B1046"/>
    <mergeCell ref="C1043:C1046"/>
    <mergeCell ref="F1043:F1046"/>
    <mergeCell ref="G1043:G1046"/>
    <mergeCell ref="A1049:A1052"/>
    <mergeCell ref="B1049:B1052"/>
    <mergeCell ref="C1049:C1052"/>
    <mergeCell ref="F1049:F1052"/>
    <mergeCell ref="G1049:G1052"/>
    <mergeCell ref="A1027:A1030"/>
    <mergeCell ref="B1027:B1030"/>
    <mergeCell ref="C1027:C1030"/>
    <mergeCell ref="F1027:F1030"/>
    <mergeCell ref="G1027:G1030"/>
    <mergeCell ref="A1034:A1036"/>
    <mergeCell ref="B1034:B1036"/>
    <mergeCell ref="C1034:C1036"/>
    <mergeCell ref="F1034:F1036"/>
    <mergeCell ref="G1034:G1036"/>
    <mergeCell ref="A1063:A1065"/>
    <mergeCell ref="B1063:B1065"/>
    <mergeCell ref="C1063:C1065"/>
    <mergeCell ref="F1063:F1065"/>
    <mergeCell ref="G1063:G1065"/>
    <mergeCell ref="A1072:A1076"/>
    <mergeCell ref="B1072:B1076"/>
    <mergeCell ref="C1072:C1076"/>
    <mergeCell ref="F1072:F1076"/>
    <mergeCell ref="G1072:G1076"/>
    <mergeCell ref="A1055:A1057"/>
    <mergeCell ref="B1055:B1057"/>
    <mergeCell ref="C1055:C1057"/>
    <mergeCell ref="F1055:F1057"/>
    <mergeCell ref="G1055:G1057"/>
    <mergeCell ref="A1060:A1062"/>
    <mergeCell ref="B1060:B1062"/>
    <mergeCell ref="C1060:C1062"/>
    <mergeCell ref="F1060:F1062"/>
    <mergeCell ref="G1060:G1062"/>
    <mergeCell ref="A1090:A1093"/>
    <mergeCell ref="B1090:B1093"/>
    <mergeCell ref="C1090:C1093"/>
    <mergeCell ref="F1090:F1093"/>
    <mergeCell ref="G1090:G1093"/>
    <mergeCell ref="A1098:A1104"/>
    <mergeCell ref="B1098:B1104"/>
    <mergeCell ref="C1098:C1104"/>
    <mergeCell ref="F1098:F1104"/>
    <mergeCell ref="G1098:G1104"/>
    <mergeCell ref="A1081:A1083"/>
    <mergeCell ref="B1081:B1083"/>
    <mergeCell ref="C1081:C1083"/>
    <mergeCell ref="F1081:F1083"/>
    <mergeCell ref="G1081:G1083"/>
    <mergeCell ref="A1085:A1087"/>
    <mergeCell ref="B1085:B1087"/>
    <mergeCell ref="C1085:C1087"/>
    <mergeCell ref="F1085:F1087"/>
    <mergeCell ref="G1085:G1087"/>
    <mergeCell ref="A1118:A1124"/>
    <mergeCell ref="B1118:B1124"/>
    <mergeCell ref="C1118:C1124"/>
    <mergeCell ref="F1118:F1124"/>
    <mergeCell ref="G1118:G1124"/>
    <mergeCell ref="A1131:A1133"/>
    <mergeCell ref="B1131:B1133"/>
    <mergeCell ref="C1131:C1133"/>
    <mergeCell ref="F1131:F1133"/>
    <mergeCell ref="G1131:G1133"/>
    <mergeCell ref="A1105:A1107"/>
    <mergeCell ref="B1105:B1107"/>
    <mergeCell ref="C1105:C1107"/>
    <mergeCell ref="F1105:F1107"/>
    <mergeCell ref="G1105:G1107"/>
    <mergeCell ref="A1108:A1110"/>
    <mergeCell ref="B1108:B1110"/>
    <mergeCell ref="C1108:C1110"/>
    <mergeCell ref="F1108:F1110"/>
    <mergeCell ref="G1108:G1110"/>
    <mergeCell ref="A1157:A1159"/>
    <mergeCell ref="B1157:B1159"/>
    <mergeCell ref="C1157:C1159"/>
    <mergeCell ref="F1157:F1159"/>
    <mergeCell ref="G1157:G1159"/>
    <mergeCell ref="A1176:A1179"/>
    <mergeCell ref="B1176:B1179"/>
    <mergeCell ref="C1176:C1179"/>
    <mergeCell ref="F1176:F1179"/>
    <mergeCell ref="G1176:G1179"/>
    <mergeCell ref="A1135:A1141"/>
    <mergeCell ref="B1135:B1141"/>
    <mergeCell ref="C1135:C1141"/>
    <mergeCell ref="F1135:F1141"/>
    <mergeCell ref="G1135:G1141"/>
    <mergeCell ref="A1145:A1150"/>
    <mergeCell ref="B1145:B1150"/>
    <mergeCell ref="C1145:C1150"/>
    <mergeCell ref="F1145:F1150"/>
    <mergeCell ref="G1145:G1150"/>
    <mergeCell ref="A1221:A1222"/>
    <mergeCell ref="B1221:B1222"/>
    <mergeCell ref="C1221:C1222"/>
    <mergeCell ref="F1221:F1222"/>
    <mergeCell ref="G1221:G1222"/>
    <mergeCell ref="A1223:A1225"/>
    <mergeCell ref="B1223:B1225"/>
    <mergeCell ref="C1223:C1225"/>
    <mergeCell ref="F1223:F1225"/>
    <mergeCell ref="G1223:G1225"/>
    <mergeCell ref="A1186:A1188"/>
    <mergeCell ref="B1186:B1188"/>
    <mergeCell ref="C1186:C1188"/>
    <mergeCell ref="F1186:F1188"/>
    <mergeCell ref="G1186:G1188"/>
    <mergeCell ref="A1214:A1216"/>
    <mergeCell ref="B1214:B1216"/>
    <mergeCell ref="C1214:C1216"/>
    <mergeCell ref="F1214:F1216"/>
    <mergeCell ref="G1214:G1216"/>
    <mergeCell ref="C1259:G1259"/>
    <mergeCell ref="A1264:G1264"/>
    <mergeCell ref="A1265:G1265"/>
    <mergeCell ref="C1246:G1246"/>
    <mergeCell ref="A1247:A1248"/>
    <mergeCell ref="B1247:B1248"/>
    <mergeCell ref="D1247:E1247"/>
    <mergeCell ref="F1247:F1248"/>
    <mergeCell ref="G1247:G1248"/>
    <mergeCell ref="D1248:E1248"/>
    <mergeCell ref="A1239:A1241"/>
    <mergeCell ref="B1239:B1241"/>
    <mergeCell ref="C1239:C1241"/>
    <mergeCell ref="F1239:F1241"/>
    <mergeCell ref="G1239:G1241"/>
    <mergeCell ref="C1245:G1245"/>
    <mergeCell ref="A1230:A1232"/>
    <mergeCell ref="B1230:B1232"/>
    <mergeCell ref="C1230:C1232"/>
    <mergeCell ref="F1230:F1232"/>
    <mergeCell ref="G1230:G1232"/>
    <mergeCell ref="A1234:A1236"/>
    <mergeCell ref="B1234:B1236"/>
    <mergeCell ref="C1234:C1236"/>
    <mergeCell ref="F1234:F1236"/>
  </mergeCells>
  <phoneticPr fontId="1"/>
  <printOptions horizontalCentered="1"/>
  <pageMargins left="0.39370078740157483" right="0.39370078740157483" top="0.59055118110236227" bottom="0.78740157480314965" header="0.19685039370078741" footer="0.19685039370078741"/>
  <pageSetup paperSize="9" scale="61"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6" manualBreakCount="6">
    <brk id="72" max="6" man="1"/>
    <brk id="149" max="6" man="1"/>
    <brk id="304" max="6" man="1"/>
    <brk id="689" max="6" man="1"/>
    <brk id="762" max="6" man="1"/>
    <brk id="98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D8FD-C3CA-48F2-A222-3C9E888B5D32}">
  <dimension ref="B1"/>
  <sheetViews>
    <sheetView workbookViewId="0">
      <selection activeCell="F6" sqref="F6"/>
    </sheetView>
  </sheetViews>
  <sheetFormatPr defaultRowHeight="18" x14ac:dyDescent="0.55000000000000004"/>
  <cols>
    <col min="1" max="16384" width="8.6640625" style="1"/>
  </cols>
  <sheetData>
    <row r="1" spans="2:2" ht="45" customHeight="1" x14ac:dyDescent="0.55000000000000004">
      <c r="B1" s="247" t="s">
        <v>1248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6800f37-4fbc-4083-9b4f-342168edd9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F96CE08D47D884FA5C9785299D067E4" ma:contentTypeVersion="16" ma:contentTypeDescription="新しいドキュメントを作成します。" ma:contentTypeScope="" ma:versionID="db4e7d37d9d7f2e9f9f6c78e97d018a9">
  <xsd:schema xmlns:xsd="http://www.w3.org/2001/XMLSchema" xmlns:xs="http://www.w3.org/2001/XMLSchema" xmlns:p="http://schemas.microsoft.com/office/2006/metadata/properties" xmlns:ns3="b719995e-cf46-4129-887d-602275641748" xmlns:ns4="66800f37-4fbc-4083-9b4f-342168edd98e" targetNamespace="http://schemas.microsoft.com/office/2006/metadata/properties" ma:root="true" ma:fieldsID="7a5b3c5355f97d787533b273310c3334" ns3:_="" ns4:_="">
    <xsd:import namespace="b719995e-cf46-4129-887d-602275641748"/>
    <xsd:import namespace="66800f37-4fbc-4083-9b4f-342168edd98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9995e-cf46-4129-887d-60227564174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800f37-4fbc-4083-9b4f-342168edd98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F261E6-B1A9-420C-9D94-C99C840D9540}">
  <ds:schemaRefs>
    <ds:schemaRef ds:uri="http://purl.org/dc/elements/1.1/"/>
    <ds:schemaRef ds:uri="http://www.w3.org/XML/1998/namespace"/>
    <ds:schemaRef ds:uri="b719995e-cf46-4129-887d-602275641748"/>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66800f37-4fbc-4083-9b4f-342168edd98e"/>
    <ds:schemaRef ds:uri="http://schemas.microsoft.com/office/2006/metadata/properties"/>
  </ds:schemaRefs>
</ds:datastoreItem>
</file>

<file path=customXml/itemProps2.xml><?xml version="1.0" encoding="utf-8"?>
<ds:datastoreItem xmlns:ds="http://schemas.openxmlformats.org/officeDocument/2006/customXml" ds:itemID="{1BB0A2F6-5537-4002-B6A8-EACB1DEBC19F}">
  <ds:schemaRefs>
    <ds:schemaRef ds:uri="http://schemas.microsoft.com/sharepoint/v3/contenttype/forms"/>
  </ds:schemaRefs>
</ds:datastoreItem>
</file>

<file path=customXml/itemProps3.xml><?xml version="1.0" encoding="utf-8"?>
<ds:datastoreItem xmlns:ds="http://schemas.openxmlformats.org/officeDocument/2006/customXml" ds:itemID="{7500EAAF-18B5-4649-B546-EE9E48CF0C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19995e-cf46-4129-887d-602275641748"/>
    <ds:schemaRef ds:uri="66800f37-4fbc-4083-9b4f-342168ed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電力需要・供給に関する実績データ・CO2削減量に関する情報</vt:lpstr>
      <vt:lpstr>記載例</vt:lpstr>
      <vt:lpstr>電気事業者別係数一覧(R5.12.22公表)</vt:lpstr>
      <vt:lpstr>日別時間帯グラフ</vt:lpstr>
      <vt:lpstr>記載例!Print_Area</vt:lpstr>
      <vt:lpstr>'電気事業者別係数一覧(R5.12.22公表)'!Print_Area</vt:lpstr>
      <vt:lpstr>電力需要・供給に関する実績データ・CO2削減量に関する情報!Print_Area</vt:lpstr>
      <vt:lpstr>'電気事業者別係数一覧(R5.12.22公表)'!Print_Titles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保多 勇輝</dc:creator>
  <cp:lastModifiedBy>保多 勇輝</cp:lastModifiedBy>
  <dcterms:created xsi:type="dcterms:W3CDTF">2024-05-08T06:47:03Z</dcterms:created>
  <dcterms:modified xsi:type="dcterms:W3CDTF">2024-05-14T02:18:22Z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0x010100BF96CE08D47D884FA5C9785299D067E4</vt:lpwstr>
  </property>
</Properties>
</file>