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CatenaRentalSystem\Desktop\物流HP\申請時提出書類\"/>
    </mc:Choice>
  </mc:AlternateContent>
  <xr:revisionPtr revIDLastSave="0" documentId="13_ncr:1_{80900F1E-DB9B-4168-AC6E-9B4DB1BEE652}" xr6:coauthVersionLast="47" xr6:coauthVersionMax="47" xr10:uidLastSave="{00000000-0000-0000-0000-000000000000}"/>
  <bookViews>
    <workbookView xWindow="6510" yWindow="930" windowWidth="42345" windowHeight="14670" xr2:uid="{08BD31FE-3908-440F-81A0-1CFEC797FCEF}"/>
  </bookViews>
  <sheets>
    <sheet name="電力需要・供給に関する実績データ・CO2削減量に関する情報" sheetId="3" r:id="rId1"/>
    <sheet name="記載例" sheetId="8" r:id="rId2"/>
    <sheet name="電気事業者別係数一覧(R7.3.18公表)" sheetId="7" r:id="rId3"/>
    <sheet name="日別時間帯グラフ" sheetId="5" r:id="rId4"/>
  </sheets>
  <externalReferences>
    <externalReference r:id="rId5"/>
    <externalReference r:id="rId6"/>
  </externalReferences>
  <definedNames>
    <definedName name="_1表月計Q">#REF!</definedName>
    <definedName name="_3表Ｐ月計q">#REF!</definedName>
    <definedName name="_3表一月計q">#REF!</definedName>
    <definedName name="_3表共月計q">#REF!</definedName>
    <definedName name="_4自家発月計q">#REF!</definedName>
    <definedName name="_5大口合計Q">#REF!</definedName>
    <definedName name="_8自家発出力">#REF!</definedName>
    <definedName name="_9下ﾃﾞｰﾀ">#REF!</definedName>
    <definedName name="_Fill" hidden="1">[1]昨年!$B$2:$J$2</definedName>
    <definedName name="_xlnm._FilterDatabase" localSheetId="2" hidden="1">'電気事業者別係数一覧(R7.3.18公表)'!$A$7:$G$8</definedName>
    <definedName name="HTML_CodePage" hidden="1">932</definedName>
    <definedName name="HTML_Control" localSheetId="2" hidden="1">{"'第２表'!$W$27:$AA$68"}</definedName>
    <definedName name="HTML_Control" hidden="1">{"'第２表'!$W$27:$AA$68"}</definedName>
    <definedName name="HTML_Description" hidden="1">""</definedName>
    <definedName name="HTML_Email" hidden="1">""</definedName>
    <definedName name="HTML_Header" hidden="1">"第１表印刷用"</definedName>
    <definedName name="HTML_LastUpdate" hidden="1">"平成 11/08/04 (水)"</definedName>
    <definedName name="HTML_LineAfter" hidden="1">FALSE</definedName>
    <definedName name="HTML_LineBefore" hidden="1">FALSE</definedName>
    <definedName name="HTML_Name" hidden="1">""</definedName>
    <definedName name="HTML_OBDlg2" hidden="1">TRUE</definedName>
    <definedName name="HTML_OBDlg3" hidden="1">TRUE</definedName>
    <definedName name="HTML_OBDlg4" hidden="1">TRUE</definedName>
    <definedName name="HTML_OS" hidden="1">0</definedName>
    <definedName name="HTML_PathFile" hidden="1">"N:\速報作業中\MyHTMLg.htm"</definedName>
    <definedName name="HTML_PathTemplate" hidden="1">"N:\速報作業中\MyHTMLg.htm"</definedName>
    <definedName name="HTML_Title" hidden="1">"10FYｿｸﾎｰ"</definedName>
    <definedName name="karui">#REF!</definedName>
    <definedName name="pps推移" localSheetId="2" hidden="1">{"'第２表'!$W$27:$AA$68"}</definedName>
    <definedName name="pps推移" hidden="1">{"'第２表'!$W$27:$AA$68"}</definedName>
    <definedName name="_xlnm.Print_Area" localSheetId="1">記載例!$A$1:$R$50</definedName>
    <definedName name="_xlnm.Print_Area" localSheetId="2">'電気事業者別係数一覧(R7.3.18公表)'!$A$1:$G$1268</definedName>
    <definedName name="_xlnm.Print_Area" localSheetId="0">電力需要・供給に関する実績データ・CO2削減量に関する情報!$A$1:$R$50</definedName>
    <definedName name="_xlnm.Print_Area">#REF!</definedName>
    <definedName name="PRINT_AREA_MI">#REF!</definedName>
    <definedName name="_xlnm.Print_Titles" localSheetId="2">'電気事業者別係数一覧(R7.3.18公表)'!$6:$8</definedName>
    <definedName name="ああああ">[2]発電設備!$A$1:$G$93</definedName>
    <definedName name="プリン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3" i="8" l="1"/>
  <c r="O13" i="8"/>
  <c r="N13" i="8"/>
  <c r="M13" i="8"/>
  <c r="L13" i="8"/>
  <c r="K13" i="8"/>
  <c r="J13" i="8"/>
  <c r="I13" i="8"/>
  <c r="H13" i="8"/>
  <c r="G13" i="8"/>
  <c r="F13" i="8"/>
  <c r="E13" i="8"/>
  <c r="Q13" i="8" s="1"/>
  <c r="Q12" i="8"/>
  <c r="P11" i="8"/>
  <c r="O11" i="8"/>
  <c r="N11" i="8"/>
  <c r="Q11" i="8" s="1"/>
  <c r="D19" i="8" s="1"/>
  <c r="D22" i="8" s="1"/>
  <c r="M11" i="8"/>
  <c r="L11" i="8"/>
  <c r="K11" i="8"/>
  <c r="J11" i="8"/>
  <c r="I11" i="8"/>
  <c r="H11" i="8"/>
  <c r="G11" i="8"/>
  <c r="F11" i="8"/>
  <c r="E11" i="8"/>
  <c r="Q10" i="8"/>
  <c r="Q9" i="8"/>
  <c r="P8" i="8"/>
  <c r="O8" i="8"/>
  <c r="N8" i="8"/>
  <c r="M8" i="8"/>
  <c r="L8" i="8"/>
  <c r="K8" i="8"/>
  <c r="J8" i="8"/>
  <c r="I8" i="8"/>
  <c r="Q8" i="8" s="1"/>
  <c r="H8" i="8"/>
  <c r="G8" i="8"/>
  <c r="F8" i="8"/>
  <c r="E8" i="8"/>
  <c r="Q7" i="8"/>
  <c r="Q6" i="8"/>
  <c r="Q11" i="3"/>
  <c r="D19" i="3" s="1"/>
  <c r="D22" i="3" s="1"/>
</calcChain>
</file>

<file path=xl/sharedStrings.xml><?xml version="1.0" encoding="utf-8"?>
<sst xmlns="http://schemas.openxmlformats.org/spreadsheetml/2006/main" count="2334" uniqueCount="1224">
  <si>
    <t>No.</t>
    <phoneticPr fontId="1"/>
  </si>
  <si>
    <t>項目</t>
    <rPh sb="0" eb="2">
      <t>コウモク</t>
    </rPh>
    <phoneticPr fontId="1"/>
  </si>
  <si>
    <t>1月</t>
    <rPh sb="1" eb="2">
      <t>ガツ</t>
    </rPh>
    <phoneticPr fontId="1"/>
  </si>
  <si>
    <t>2月</t>
  </si>
  <si>
    <t>3月</t>
  </si>
  <si>
    <t>4月</t>
  </si>
  <si>
    <t>5月</t>
  </si>
  <si>
    <t>6月</t>
  </si>
  <si>
    <t>7月</t>
  </si>
  <si>
    <t>8月</t>
  </si>
  <si>
    <t>9月</t>
  </si>
  <si>
    <t>10月</t>
  </si>
  <si>
    <t>11月</t>
  </si>
  <si>
    <t>12月</t>
  </si>
  <si>
    <t>合計</t>
    <rPh sb="0" eb="2">
      <t>ゴウケイ</t>
    </rPh>
    <phoneticPr fontId="1"/>
  </si>
  <si>
    <t>電力量〔kWh/月〕</t>
    <rPh sb="0" eb="3">
      <t>デンリョクリョウ</t>
    </rPh>
    <rPh sb="8" eb="9">
      <t>ゲツ</t>
    </rPh>
    <phoneticPr fontId="1"/>
  </si>
  <si>
    <t>物流施設の電力需要</t>
    <rPh sb="0" eb="2">
      <t>ブツリュウ</t>
    </rPh>
    <rPh sb="2" eb="4">
      <t>シセツ</t>
    </rPh>
    <rPh sb="5" eb="9">
      <t>デンリョクジュヨウ</t>
    </rPh>
    <phoneticPr fontId="1"/>
  </si>
  <si>
    <t>太陽光発電量</t>
    <rPh sb="0" eb="3">
      <t>タイヨウコウ</t>
    </rPh>
    <rPh sb="3" eb="6">
      <t>ハツデンリョウ</t>
    </rPh>
    <phoneticPr fontId="1"/>
  </si>
  <si>
    <t>系統からの電力量</t>
    <rPh sb="0" eb="2">
      <t>ケイトウ</t>
    </rPh>
    <rPh sb="5" eb="8">
      <t>デンリョクリョウ</t>
    </rPh>
    <phoneticPr fontId="1"/>
  </si>
  <si>
    <t>蓄電池充電量</t>
    <rPh sb="0" eb="3">
      <t>チクデンチ</t>
    </rPh>
    <rPh sb="3" eb="5">
      <t>ジュウデン</t>
    </rPh>
    <rPh sb="5" eb="6">
      <t>リョウ</t>
    </rPh>
    <phoneticPr fontId="1"/>
  </si>
  <si>
    <t>蓄電池放電量</t>
    <rPh sb="0" eb="3">
      <t>チクデンチ</t>
    </rPh>
    <rPh sb="3" eb="5">
      <t>ホウデン</t>
    </rPh>
    <rPh sb="5" eb="6">
      <t>リョウ</t>
    </rPh>
    <phoneticPr fontId="1"/>
  </si>
  <si>
    <t>自家発自家消費量</t>
    <rPh sb="0" eb="3">
      <t>ジカハツ</t>
    </rPh>
    <rPh sb="3" eb="8">
      <t>ジカショウヒリョウ</t>
    </rPh>
    <phoneticPr fontId="1"/>
  </si>
  <si>
    <t>①</t>
    <phoneticPr fontId="1"/>
  </si>
  <si>
    <t>②</t>
    <phoneticPr fontId="1"/>
  </si>
  <si>
    <t>④</t>
    <phoneticPr fontId="1"/>
  </si>
  <si>
    <t>⑤</t>
    <phoneticPr fontId="1"/>
  </si>
  <si>
    <t>⑦</t>
    <phoneticPr fontId="1"/>
  </si>
  <si>
    <t>年間自家発自家消費量</t>
    <rPh sb="0" eb="2">
      <t>ネンカン</t>
    </rPh>
    <rPh sb="2" eb="4">
      <t>ジカ</t>
    </rPh>
    <rPh sb="4" eb="5">
      <t>ハツ</t>
    </rPh>
    <rPh sb="5" eb="7">
      <t>ジカ</t>
    </rPh>
    <rPh sb="7" eb="9">
      <t>ショウヒ</t>
    </rPh>
    <rPh sb="9" eb="10">
      <t>リョウ</t>
    </rPh>
    <phoneticPr fontId="1"/>
  </si>
  <si>
    <t>t-CO2/kWh・年</t>
    <rPh sb="10" eb="11">
      <t>ネン</t>
    </rPh>
    <phoneticPr fontId="1"/>
  </si>
  <si>
    <t>排出係数</t>
    <rPh sb="0" eb="2">
      <t>ハイシュツ</t>
    </rPh>
    <rPh sb="2" eb="4">
      <t>ケイスウ</t>
    </rPh>
    <phoneticPr fontId="1"/>
  </si>
  <si>
    <t>※倉庫の電力需要は202X年X月~202X年X月のデータを採用した。</t>
    <rPh sb="1" eb="3">
      <t>ソウコ</t>
    </rPh>
    <rPh sb="4" eb="6">
      <t>デンリョク</t>
    </rPh>
    <rPh sb="6" eb="8">
      <t>ジュヨウ</t>
    </rPh>
    <rPh sb="13" eb="14">
      <t>ネン</t>
    </rPh>
    <rPh sb="15" eb="16">
      <t>ガツ</t>
    </rPh>
    <rPh sb="21" eb="22">
      <t>ネン</t>
    </rPh>
    <rPh sb="23" eb="24">
      <t>ガツ</t>
    </rPh>
    <rPh sb="29" eb="31">
      <t>サイヨウ</t>
    </rPh>
    <phoneticPr fontId="1"/>
  </si>
  <si>
    <t>※太陽光発電量は、NEDOの日射量データベースより地点名：XX、方位角：XX、傾斜角：XXにおける日射量データを取得し、損失係数XXをかけて計算した。</t>
    <rPh sb="1" eb="4">
      <t>タイヨウコウ</t>
    </rPh>
    <rPh sb="4" eb="7">
      <t>ハツデンリョウ</t>
    </rPh>
    <rPh sb="14" eb="16">
      <t>ニッシャ</t>
    </rPh>
    <rPh sb="16" eb="17">
      <t>リョウ</t>
    </rPh>
    <rPh sb="25" eb="28">
      <t>チテンメイ</t>
    </rPh>
    <rPh sb="32" eb="34">
      <t>ホウイ</t>
    </rPh>
    <rPh sb="34" eb="35">
      <t>カク</t>
    </rPh>
    <rPh sb="39" eb="40">
      <t>カタム</t>
    </rPh>
    <rPh sb="40" eb="41">
      <t>ナナ</t>
    </rPh>
    <rPh sb="41" eb="42">
      <t>カク</t>
    </rPh>
    <rPh sb="49" eb="52">
      <t>ニッシャリョウ</t>
    </rPh>
    <rPh sb="56" eb="58">
      <t>シュトク</t>
    </rPh>
    <rPh sb="60" eb="62">
      <t>ソンシツ</t>
    </rPh>
    <rPh sb="62" eb="64">
      <t>ケイスウ</t>
    </rPh>
    <rPh sb="70" eb="72">
      <t>ケイサン</t>
    </rPh>
    <phoneticPr fontId="1"/>
  </si>
  <si>
    <t>【電力需要・供給に関する実績データ】</t>
    <phoneticPr fontId="1"/>
  </si>
  <si>
    <t>kWh/年</t>
    <rPh sb="4" eb="5">
      <t>ネン</t>
    </rPh>
    <phoneticPr fontId="1"/>
  </si>
  <si>
    <t>【小売電気事業者】</t>
    <rPh sb="1" eb="3">
      <t>コウ</t>
    </rPh>
    <rPh sb="3" eb="5">
      <t>デンキ</t>
    </rPh>
    <rPh sb="5" eb="8">
      <t>ジギョウシャ</t>
    </rPh>
    <phoneticPr fontId="1"/>
  </si>
  <si>
    <t>登録番号</t>
    <rPh sb="0" eb="2">
      <t>トウロク</t>
    </rPh>
    <rPh sb="2" eb="4">
      <t>バンゴウ</t>
    </rPh>
    <phoneticPr fontId="1"/>
  </si>
  <si>
    <t>電気事業者名</t>
    <rPh sb="0" eb="2">
      <t>デンキ</t>
    </rPh>
    <rPh sb="2" eb="5">
      <t>ジギョウシャ</t>
    </rPh>
    <rPh sb="5" eb="6">
      <t>メイ</t>
    </rPh>
    <phoneticPr fontId="1"/>
  </si>
  <si>
    <t>基礎排出係数</t>
    <rPh sb="0" eb="2">
      <t>キソ</t>
    </rPh>
    <rPh sb="2" eb="4">
      <t>ハイシュツ</t>
    </rPh>
    <rPh sb="4" eb="6">
      <t>ケイスウ</t>
    </rPh>
    <phoneticPr fontId="5"/>
  </si>
  <si>
    <t>把握できなかった理由</t>
    <rPh sb="0" eb="2">
      <t>ハアク</t>
    </rPh>
    <rPh sb="8" eb="10">
      <t>リユウ</t>
    </rPh>
    <phoneticPr fontId="1"/>
  </si>
  <si>
    <t>A0002</t>
  </si>
  <si>
    <t>A0003</t>
  </si>
  <si>
    <t>A0004</t>
  </si>
  <si>
    <t>A0006</t>
  </si>
  <si>
    <t>係数が代替値の事業者からの受電のため</t>
  </si>
  <si>
    <t>A0007</t>
  </si>
  <si>
    <t>A0008</t>
  </si>
  <si>
    <t>A0009</t>
  </si>
  <si>
    <t>A0011</t>
  </si>
  <si>
    <t>A0012</t>
  </si>
  <si>
    <t>A0013</t>
  </si>
  <si>
    <t>A0014</t>
  </si>
  <si>
    <t>A0015</t>
  </si>
  <si>
    <t>係数が代替値の事業者からの受電のため</t>
    <phoneticPr fontId="1"/>
  </si>
  <si>
    <t>A0016</t>
  </si>
  <si>
    <t>A0017</t>
  </si>
  <si>
    <t>A0018</t>
  </si>
  <si>
    <t>A0019</t>
  </si>
  <si>
    <t>A0020</t>
  </si>
  <si>
    <t>A0021</t>
  </si>
  <si>
    <t>A0024</t>
  </si>
  <si>
    <t>A0025</t>
  </si>
  <si>
    <t>A0026</t>
  </si>
  <si>
    <t>A0027</t>
  </si>
  <si>
    <t>A0028</t>
  </si>
  <si>
    <t>A0031</t>
  </si>
  <si>
    <t>A0032</t>
  </si>
  <si>
    <t>A0034</t>
  </si>
  <si>
    <t>A0035</t>
  </si>
  <si>
    <t>A0036</t>
  </si>
  <si>
    <t>A0039</t>
  </si>
  <si>
    <t>A0042</t>
  </si>
  <si>
    <t>A0043</t>
  </si>
  <si>
    <t>A0045</t>
  </si>
  <si>
    <t>A0046</t>
  </si>
  <si>
    <t>A0048</t>
  </si>
  <si>
    <t>A0049</t>
  </si>
  <si>
    <t>A0050</t>
  </si>
  <si>
    <t>A0051</t>
  </si>
  <si>
    <t>A0052</t>
  </si>
  <si>
    <t>A0053</t>
  </si>
  <si>
    <t>A0054</t>
  </si>
  <si>
    <t>A0055</t>
  </si>
  <si>
    <t>A0056</t>
  </si>
  <si>
    <t>A0057</t>
  </si>
  <si>
    <t>A0058</t>
  </si>
  <si>
    <t>バランシンググループ内の融通受電のため</t>
  </si>
  <si>
    <t>A0060</t>
  </si>
  <si>
    <t>A0061</t>
  </si>
  <si>
    <t>A0062</t>
  </si>
  <si>
    <t>A0063</t>
  </si>
  <si>
    <t>A0064</t>
  </si>
  <si>
    <t>A0065</t>
  </si>
  <si>
    <t>A0066</t>
  </si>
  <si>
    <t>A0067</t>
  </si>
  <si>
    <t>A0068</t>
  </si>
  <si>
    <t>A0069</t>
  </si>
  <si>
    <t>A0070</t>
  </si>
  <si>
    <t>A0071</t>
  </si>
  <si>
    <t>A0072</t>
  </si>
  <si>
    <t>A0073</t>
  </si>
  <si>
    <t>A0074</t>
  </si>
  <si>
    <t>A0075</t>
  </si>
  <si>
    <t>A0076</t>
  </si>
  <si>
    <t>A0077</t>
  </si>
  <si>
    <t>A0079</t>
  </si>
  <si>
    <t>A0080</t>
  </si>
  <si>
    <t>A0081</t>
  </si>
  <si>
    <t>A0082</t>
  </si>
  <si>
    <t>A0084</t>
  </si>
  <si>
    <t>A0085</t>
  </si>
  <si>
    <t>A0086</t>
  </si>
  <si>
    <t>A0088</t>
  </si>
  <si>
    <t>A0089</t>
  </si>
  <si>
    <t>A0090</t>
  </si>
  <si>
    <t>A0091</t>
  </si>
  <si>
    <t>A0092</t>
  </si>
  <si>
    <t>A0093</t>
  </si>
  <si>
    <t>A0098</t>
  </si>
  <si>
    <t>A0103</t>
  </si>
  <si>
    <t>A0104</t>
  </si>
  <si>
    <t>A0105</t>
  </si>
  <si>
    <t>A0107</t>
  </si>
  <si>
    <t>A0110</t>
  </si>
  <si>
    <t>A0119</t>
  </si>
  <si>
    <t>A0120</t>
  </si>
  <si>
    <t>A0121</t>
  </si>
  <si>
    <t>A0122</t>
  </si>
  <si>
    <t>A0123</t>
  </si>
  <si>
    <t>A0124</t>
  </si>
  <si>
    <t>A0126</t>
  </si>
  <si>
    <t>A0127</t>
  </si>
  <si>
    <t>A0128</t>
  </si>
  <si>
    <t>A0130</t>
  </si>
  <si>
    <t>A0133</t>
  </si>
  <si>
    <t>A0134</t>
  </si>
  <si>
    <t>A0135</t>
  </si>
  <si>
    <t>A0136</t>
  </si>
  <si>
    <t>A0137</t>
  </si>
  <si>
    <t>A0138</t>
  </si>
  <si>
    <t>A0140</t>
  </si>
  <si>
    <t>A0141</t>
  </si>
  <si>
    <t>A0142</t>
  </si>
  <si>
    <t>A0143</t>
  </si>
  <si>
    <t>A0144</t>
  </si>
  <si>
    <t>A0145</t>
  </si>
  <si>
    <t>A0146</t>
  </si>
  <si>
    <t>A0147</t>
  </si>
  <si>
    <t>A0149</t>
  </si>
  <si>
    <t>A0150</t>
  </si>
  <si>
    <t>A0151</t>
  </si>
  <si>
    <t>A0153</t>
  </si>
  <si>
    <t>バランシンググループ内の融通受電のため、係数が代替値の事業者からの受電のため</t>
  </si>
  <si>
    <t>A0154</t>
  </si>
  <si>
    <t>A0155</t>
  </si>
  <si>
    <t>A0156</t>
  </si>
  <si>
    <t>A0157</t>
  </si>
  <si>
    <t>A0158</t>
  </si>
  <si>
    <t>A0159</t>
  </si>
  <si>
    <t>A0160</t>
  </si>
  <si>
    <t>A0161</t>
  </si>
  <si>
    <t>A0162</t>
  </si>
  <si>
    <t>A0163</t>
  </si>
  <si>
    <t>A0164</t>
  </si>
  <si>
    <t>A0165</t>
  </si>
  <si>
    <t>A0166</t>
  </si>
  <si>
    <t>A0167</t>
  </si>
  <si>
    <t>A0168</t>
  </si>
  <si>
    <t>A0169</t>
  </si>
  <si>
    <t>A0170</t>
  </si>
  <si>
    <t>A0172</t>
  </si>
  <si>
    <t>A0173</t>
  </si>
  <si>
    <t>A0175</t>
  </si>
  <si>
    <t>A0177</t>
  </si>
  <si>
    <t>A0178</t>
  </si>
  <si>
    <t>A0179</t>
  </si>
  <si>
    <t>A0180</t>
  </si>
  <si>
    <t>A0181</t>
  </si>
  <si>
    <t>A0184</t>
  </si>
  <si>
    <t>A0185</t>
  </si>
  <si>
    <t>A0186</t>
  </si>
  <si>
    <t>A0187</t>
  </si>
  <si>
    <t>A0188</t>
  </si>
  <si>
    <t>A0189</t>
  </si>
  <si>
    <t>A0190</t>
  </si>
  <si>
    <t>A0191</t>
  </si>
  <si>
    <t>A0193</t>
  </si>
  <si>
    <t>A0194</t>
  </si>
  <si>
    <t>A0195</t>
  </si>
  <si>
    <t>A0196</t>
  </si>
  <si>
    <t>A0197</t>
  </si>
  <si>
    <t>A0199</t>
  </si>
  <si>
    <t>A0200</t>
  </si>
  <si>
    <t>A0203</t>
  </si>
  <si>
    <t>A0204</t>
  </si>
  <si>
    <t>A0206</t>
  </si>
  <si>
    <t>A0209</t>
  </si>
  <si>
    <t>A0210</t>
  </si>
  <si>
    <t>A0211</t>
  </si>
  <si>
    <t>A0213</t>
  </si>
  <si>
    <t>A0214</t>
  </si>
  <si>
    <t>A0216</t>
  </si>
  <si>
    <t>A0217</t>
  </si>
  <si>
    <t>A0218</t>
  </si>
  <si>
    <t>A0220</t>
  </si>
  <si>
    <t>A0221</t>
  </si>
  <si>
    <t>A0222</t>
  </si>
  <si>
    <t>A0227</t>
  </si>
  <si>
    <t>A0228</t>
  </si>
  <si>
    <t>A0229</t>
  </si>
  <si>
    <t>A0230</t>
  </si>
  <si>
    <t>A0231</t>
  </si>
  <si>
    <t>A0232</t>
  </si>
  <si>
    <t>A0234</t>
  </si>
  <si>
    <t>A0236</t>
  </si>
  <si>
    <t>A0237</t>
  </si>
  <si>
    <t>A0238</t>
  </si>
  <si>
    <t>A0239</t>
  </si>
  <si>
    <t>A0240</t>
  </si>
  <si>
    <t>A0241</t>
  </si>
  <si>
    <t>A0243</t>
  </si>
  <si>
    <t>A0245</t>
  </si>
  <si>
    <t>A0246</t>
  </si>
  <si>
    <t>A0248</t>
  </si>
  <si>
    <t>A0250</t>
  </si>
  <si>
    <t>A0253</t>
  </si>
  <si>
    <t>A0254</t>
  </si>
  <si>
    <t>A0256</t>
  </si>
  <si>
    <t>A0257</t>
  </si>
  <si>
    <t>A0258</t>
  </si>
  <si>
    <t>A0259</t>
  </si>
  <si>
    <t>A0261</t>
  </si>
  <si>
    <t>A0264</t>
  </si>
  <si>
    <t>A0265</t>
  </si>
  <si>
    <t>A0267</t>
  </si>
  <si>
    <t>A0268</t>
  </si>
  <si>
    <t>A0269</t>
  </si>
  <si>
    <t>A0270</t>
  </si>
  <si>
    <t>A0271</t>
  </si>
  <si>
    <t>A0272</t>
  </si>
  <si>
    <t>A0273</t>
  </si>
  <si>
    <t>A0274</t>
  </si>
  <si>
    <t>A0275</t>
  </si>
  <si>
    <t>A0276</t>
  </si>
  <si>
    <t>A0277</t>
  </si>
  <si>
    <t>A0278</t>
  </si>
  <si>
    <t>A0280</t>
  </si>
  <si>
    <t>A0281</t>
  </si>
  <si>
    <t>A0283</t>
  </si>
  <si>
    <t>A0284</t>
  </si>
  <si>
    <t>A0285</t>
  </si>
  <si>
    <t>A0286</t>
  </si>
  <si>
    <t>A0287</t>
  </si>
  <si>
    <t>A0288</t>
  </si>
  <si>
    <t>A0292</t>
  </si>
  <si>
    <t>A0293</t>
  </si>
  <si>
    <t>A0295</t>
  </si>
  <si>
    <t>A0296</t>
  </si>
  <si>
    <t>A0298</t>
  </si>
  <si>
    <t>A0300</t>
  </si>
  <si>
    <t>A0303</t>
  </si>
  <si>
    <t>A0305</t>
  </si>
  <si>
    <t>A0306</t>
  </si>
  <si>
    <t>A0308</t>
  </si>
  <si>
    <t>A0310</t>
  </si>
  <si>
    <t>A0311</t>
  </si>
  <si>
    <t>A0313</t>
  </si>
  <si>
    <t>A0314</t>
  </si>
  <si>
    <t>A0315</t>
  </si>
  <si>
    <t>A0317</t>
  </si>
  <si>
    <t>A0318</t>
  </si>
  <si>
    <t>A0323</t>
  </si>
  <si>
    <t>A0324</t>
  </si>
  <si>
    <t>A0330</t>
  </si>
  <si>
    <t>A0332</t>
  </si>
  <si>
    <t>A0336</t>
  </si>
  <si>
    <t>A0337</t>
  </si>
  <si>
    <t>A0338</t>
  </si>
  <si>
    <t>A0342</t>
  </si>
  <si>
    <t>A0343</t>
  </si>
  <si>
    <t>A0344</t>
  </si>
  <si>
    <t>A0345</t>
  </si>
  <si>
    <t>A0348</t>
  </si>
  <si>
    <t>A0349</t>
  </si>
  <si>
    <t>A0350</t>
  </si>
  <si>
    <t>A0351</t>
  </si>
  <si>
    <t>A0352</t>
  </si>
  <si>
    <t>A0353</t>
  </si>
  <si>
    <t>A0355</t>
  </si>
  <si>
    <t>A0356</t>
  </si>
  <si>
    <t>A0360</t>
  </si>
  <si>
    <t>A0362</t>
  </si>
  <si>
    <t>A0364</t>
  </si>
  <si>
    <t>A0365</t>
  </si>
  <si>
    <t>A0366</t>
  </si>
  <si>
    <t>A0367</t>
  </si>
  <si>
    <t>A0368</t>
  </si>
  <si>
    <t>A0369</t>
  </si>
  <si>
    <t>A0371</t>
  </si>
  <si>
    <t>A0372</t>
  </si>
  <si>
    <t>A0373</t>
  </si>
  <si>
    <t>A0377</t>
  </si>
  <si>
    <t>A0378</t>
  </si>
  <si>
    <t>A0380</t>
  </si>
  <si>
    <t>A0381</t>
  </si>
  <si>
    <t>A0382</t>
  </si>
  <si>
    <t>A0383</t>
  </si>
  <si>
    <t>A0385</t>
  </si>
  <si>
    <t>A0386</t>
  </si>
  <si>
    <t>A0388</t>
  </si>
  <si>
    <t>A0389</t>
  </si>
  <si>
    <t>A0391</t>
  </si>
  <si>
    <t>A0392</t>
  </si>
  <si>
    <t>A0396</t>
  </si>
  <si>
    <t>A0397</t>
  </si>
  <si>
    <t>A0398</t>
  </si>
  <si>
    <t>A0403</t>
  </si>
  <si>
    <t>A0405</t>
  </si>
  <si>
    <t>A0406</t>
  </si>
  <si>
    <t>A0411</t>
  </si>
  <si>
    <t>A0413</t>
  </si>
  <si>
    <t>A0415</t>
  </si>
  <si>
    <t>A0418</t>
  </si>
  <si>
    <t>A0419</t>
  </si>
  <si>
    <t>A0420</t>
  </si>
  <si>
    <t>A0425</t>
  </si>
  <si>
    <t>A0429</t>
  </si>
  <si>
    <t>A0430</t>
  </si>
  <si>
    <t>A0431</t>
  </si>
  <si>
    <t>A0435</t>
  </si>
  <si>
    <t>A0437</t>
  </si>
  <si>
    <t>A0438</t>
  </si>
  <si>
    <t>A0439</t>
  </si>
  <si>
    <t>A0440</t>
  </si>
  <si>
    <t>A0442</t>
  </si>
  <si>
    <t>A0443</t>
  </si>
  <si>
    <t>A0446</t>
  </si>
  <si>
    <t>A0447</t>
  </si>
  <si>
    <t>A0448</t>
  </si>
  <si>
    <t>A0451</t>
  </si>
  <si>
    <t>A0452</t>
  </si>
  <si>
    <t>A0453</t>
  </si>
  <si>
    <t>A0454</t>
  </si>
  <si>
    <t>A0455</t>
  </si>
  <si>
    <t>A0456</t>
  </si>
  <si>
    <t>A0457</t>
  </si>
  <si>
    <t>A0458</t>
  </si>
  <si>
    <t>A0461</t>
  </si>
  <si>
    <t>A0463</t>
  </si>
  <si>
    <t>A0465</t>
  </si>
  <si>
    <t>A0467</t>
  </si>
  <si>
    <t>A0468</t>
  </si>
  <si>
    <t>A0470</t>
  </si>
  <si>
    <t>A0471</t>
  </si>
  <si>
    <t>A0472</t>
  </si>
  <si>
    <t>A0473</t>
  </si>
  <si>
    <t>A0476</t>
  </si>
  <si>
    <t>A0477</t>
  </si>
  <si>
    <t>A0480</t>
  </si>
  <si>
    <t>A0481</t>
  </si>
  <si>
    <t>A0482</t>
  </si>
  <si>
    <t>A0490</t>
  </si>
  <si>
    <t>A0491</t>
  </si>
  <si>
    <t>A0493</t>
  </si>
  <si>
    <t>A0494</t>
  </si>
  <si>
    <t>A0495</t>
  </si>
  <si>
    <t>A0499</t>
  </si>
  <si>
    <t>A0500</t>
  </si>
  <si>
    <t>A0501</t>
  </si>
  <si>
    <t>A0502</t>
  </si>
  <si>
    <t>A0503</t>
  </si>
  <si>
    <t>A0506</t>
  </si>
  <si>
    <t>A0507</t>
  </si>
  <si>
    <t>A0508</t>
  </si>
  <si>
    <t>A0509</t>
  </si>
  <si>
    <t>A0510</t>
  </si>
  <si>
    <t>A0511</t>
  </si>
  <si>
    <t>A0513</t>
  </si>
  <si>
    <t>A0514</t>
  </si>
  <si>
    <t>A0515</t>
  </si>
  <si>
    <t>A0518</t>
  </si>
  <si>
    <t>A0519</t>
  </si>
  <si>
    <t>A0520</t>
  </si>
  <si>
    <t>A0525</t>
  </si>
  <si>
    <t>A0526</t>
  </si>
  <si>
    <t>A0528</t>
  </si>
  <si>
    <t>A0529</t>
  </si>
  <si>
    <t>A0533</t>
  </si>
  <si>
    <t>A0534</t>
  </si>
  <si>
    <t>A0538</t>
  </si>
  <si>
    <t>A0539</t>
  </si>
  <si>
    <t>A0543</t>
  </si>
  <si>
    <t>A0546</t>
  </si>
  <si>
    <t>A0547</t>
  </si>
  <si>
    <t>A0549</t>
  </si>
  <si>
    <t>A0550</t>
  </si>
  <si>
    <t>A0551</t>
  </si>
  <si>
    <t>A0552</t>
  </si>
  <si>
    <t>A0553</t>
  </si>
  <si>
    <t>A0555</t>
  </si>
  <si>
    <t>A0556</t>
  </si>
  <si>
    <t>A0558</t>
  </si>
  <si>
    <t>A0559</t>
  </si>
  <si>
    <t>A0560</t>
  </si>
  <si>
    <t>A0562</t>
  </si>
  <si>
    <t>A0565</t>
  </si>
  <si>
    <t>A0567</t>
  </si>
  <si>
    <t>A0571</t>
  </si>
  <si>
    <t>A0572</t>
  </si>
  <si>
    <t>A0573</t>
  </si>
  <si>
    <t>A0577</t>
  </si>
  <si>
    <t>A0578</t>
  </si>
  <si>
    <t>A0581</t>
  </si>
  <si>
    <t/>
  </si>
  <si>
    <t>A0582</t>
  </si>
  <si>
    <t>A0584</t>
  </si>
  <si>
    <t>A0586</t>
  </si>
  <si>
    <t>A0587</t>
  </si>
  <si>
    <t>A0589</t>
  </si>
  <si>
    <t>A0590</t>
  </si>
  <si>
    <t>A0596</t>
  </si>
  <si>
    <t>A0598</t>
  </si>
  <si>
    <t>A0602</t>
  </si>
  <si>
    <t>A0603</t>
  </si>
  <si>
    <t>A0605</t>
  </si>
  <si>
    <t>A0609</t>
  </si>
  <si>
    <t>A0610</t>
  </si>
  <si>
    <t>A0611</t>
  </si>
  <si>
    <t>A0615</t>
  </si>
  <si>
    <t>A0617</t>
  </si>
  <si>
    <t>A0620</t>
  </si>
  <si>
    <t>A0622</t>
  </si>
  <si>
    <t>A0624</t>
  </si>
  <si>
    <t>A0627</t>
  </si>
  <si>
    <t>A0629</t>
  </si>
  <si>
    <t>A0631</t>
  </si>
  <si>
    <t>A0632</t>
  </si>
  <si>
    <t>A0636</t>
  </si>
  <si>
    <t>A0637</t>
  </si>
  <si>
    <t>A0639</t>
  </si>
  <si>
    <t>A0640</t>
  </si>
  <si>
    <t>A0641</t>
  </si>
  <si>
    <t>A0642</t>
  </si>
  <si>
    <t>A0644</t>
  </si>
  <si>
    <t>A0648</t>
  </si>
  <si>
    <t>A0649</t>
  </si>
  <si>
    <t>A0650</t>
  </si>
  <si>
    <t>A0653</t>
  </si>
  <si>
    <t>A0654</t>
  </si>
  <si>
    <t>A0655</t>
  </si>
  <si>
    <t>A0656</t>
  </si>
  <si>
    <t>A0659</t>
  </si>
  <si>
    <t>A0660</t>
  </si>
  <si>
    <t>A0661</t>
  </si>
  <si>
    <t>A0664</t>
  </si>
  <si>
    <t>A0666</t>
  </si>
  <si>
    <t>A0667</t>
  </si>
  <si>
    <t>A0668</t>
  </si>
  <si>
    <t>A0670</t>
  </si>
  <si>
    <t>A0673</t>
  </si>
  <si>
    <t>A0677</t>
  </si>
  <si>
    <t>A0680</t>
  </si>
  <si>
    <t>A0681</t>
  </si>
  <si>
    <t>A0683</t>
  </si>
  <si>
    <t>A0685</t>
  </si>
  <si>
    <t>A0687</t>
  </si>
  <si>
    <t>A0689</t>
  </si>
  <si>
    <t>A0690</t>
  </si>
  <si>
    <t>A0692</t>
  </si>
  <si>
    <t>A0693</t>
  </si>
  <si>
    <t>A0695</t>
  </si>
  <si>
    <t>A0696</t>
  </si>
  <si>
    <t>A0698</t>
  </si>
  <si>
    <t>A0699</t>
  </si>
  <si>
    <t>A0702</t>
  </si>
  <si>
    <t>A0703</t>
  </si>
  <si>
    <t>A0704</t>
  </si>
  <si>
    <t>A0705</t>
  </si>
  <si>
    <t>A0708</t>
  </si>
  <si>
    <t>A0709</t>
  </si>
  <si>
    <t>A0711</t>
  </si>
  <si>
    <t>A0712</t>
  </si>
  <si>
    <t>A0714</t>
  </si>
  <si>
    <t>A0715</t>
  </si>
  <si>
    <t>A0716</t>
  </si>
  <si>
    <t>A0718</t>
  </si>
  <si>
    <t>A0721</t>
  </si>
  <si>
    <t>A0722</t>
  </si>
  <si>
    <t>A0726</t>
  </si>
  <si>
    <t>A0729</t>
  </si>
  <si>
    <t>A0730</t>
  </si>
  <si>
    <t>A0732</t>
  </si>
  <si>
    <t>A0738</t>
  </si>
  <si>
    <t>A0739</t>
  </si>
  <si>
    <t>A0740</t>
  </si>
  <si>
    <t>A0742</t>
  </si>
  <si>
    <t>A0743</t>
  </si>
  <si>
    <t>A0744</t>
  </si>
  <si>
    <t>A0746</t>
  </si>
  <si>
    <t>A0747</t>
  </si>
  <si>
    <t>A0748</t>
  </si>
  <si>
    <t>A0752</t>
  </si>
  <si>
    <t>A0753</t>
  </si>
  <si>
    <t>A0754</t>
  </si>
  <si>
    <t>A0759</t>
  </si>
  <si>
    <t>A0760</t>
  </si>
  <si>
    <t>A0761</t>
  </si>
  <si>
    <t>A0762</t>
  </si>
  <si>
    <t>バランシンググループ内の融通受電のため</t>
    <phoneticPr fontId="1"/>
  </si>
  <si>
    <t>A0764</t>
  </si>
  <si>
    <t>A0770</t>
  </si>
  <si>
    <t>A0781</t>
  </si>
  <si>
    <t>A0783</t>
  </si>
  <si>
    <t>A0785</t>
  </si>
  <si>
    <t>A0786</t>
  </si>
  <si>
    <t>A0793</t>
  </si>
  <si>
    <t>A0796</t>
  </si>
  <si>
    <t>A0798</t>
  </si>
  <si>
    <t>A0803</t>
  </si>
  <si>
    <t>A0806</t>
  </si>
  <si>
    <t>A0808</t>
  </si>
  <si>
    <t>A0809</t>
  </si>
  <si>
    <t>A0817</t>
  </si>
  <si>
    <t>A0819</t>
  </si>
  <si>
    <t>A0820</t>
  </si>
  <si>
    <t>A0822</t>
  </si>
  <si>
    <t>A0826</t>
  </si>
  <si>
    <t>A0827</t>
  </si>
  <si>
    <t>A0829</t>
  </si>
  <si>
    <t>A0831</t>
  </si>
  <si>
    <t>A0835</t>
  </si>
  <si>
    <t>A0840</t>
  </si>
  <si>
    <t>【一般送配電事業者】</t>
    <rPh sb="1" eb="3">
      <t>イッパン</t>
    </rPh>
    <rPh sb="3" eb="4">
      <t>ソウ</t>
    </rPh>
    <rPh sb="4" eb="6">
      <t>ハイデン</t>
    </rPh>
    <rPh sb="6" eb="9">
      <t>ジギョウシャ</t>
    </rPh>
    <phoneticPr fontId="1"/>
  </si>
  <si>
    <t>番号</t>
    <rPh sb="0" eb="2">
      <t>バンゴウ</t>
    </rPh>
    <phoneticPr fontId="1"/>
  </si>
  <si>
    <t>【一般送配電事業者】の係数は、最終保障供給または離島供給を受けている場合に使用する係数です。
沖縄電力以外の一般送配電事業者は全国平均係数を代用して報告・公表しています。</t>
    <phoneticPr fontId="1"/>
  </si>
  <si>
    <t>特定排出者が調達した非化石証書利用に係る情報</t>
    <phoneticPr fontId="5"/>
  </si>
  <si>
    <t>―</t>
    <phoneticPr fontId="1"/>
  </si>
  <si>
    <t>排出係数の電気事業者名</t>
    <rPh sb="0" eb="2">
      <t>ハイシュツ</t>
    </rPh>
    <rPh sb="2" eb="4">
      <t>ケイスウ</t>
    </rPh>
    <rPh sb="5" eb="11">
      <t>デンキジギョウシャメイ</t>
    </rPh>
    <phoneticPr fontId="1"/>
  </si>
  <si>
    <t>【日別時間帯グラフ（別紙添付可）】</t>
    <rPh sb="1" eb="2">
      <t>ニチ</t>
    </rPh>
    <rPh sb="2" eb="3">
      <t>ベツ</t>
    </rPh>
    <rPh sb="3" eb="6">
      <t>ジカンタイ</t>
    </rPh>
    <rPh sb="10" eb="12">
      <t>ベッシ</t>
    </rPh>
    <rPh sb="12" eb="14">
      <t>テンプ</t>
    </rPh>
    <rPh sb="14" eb="15">
      <t>カ</t>
    </rPh>
    <phoneticPr fontId="1"/>
  </si>
  <si>
    <r>
      <t>【CO</t>
    </r>
    <r>
      <rPr>
        <b/>
        <vertAlign val="subscript"/>
        <sz val="14"/>
        <color rgb="FF000000"/>
        <rFont val="游ゴシック"/>
        <family val="3"/>
        <charset val="128"/>
        <scheme val="minor"/>
      </rPr>
      <t>2</t>
    </r>
    <r>
      <rPr>
        <b/>
        <sz val="14"/>
        <color rgb="FF000000"/>
        <rFont val="游ゴシック"/>
        <family val="3"/>
        <charset val="128"/>
        <scheme val="minor"/>
      </rPr>
      <t>削減量に関する情報】</t>
    </r>
    <rPh sb="11" eb="14">
      <t>サクゲンリョウカンジョウホウ</t>
    </rPh>
    <phoneticPr fontId="1"/>
  </si>
  <si>
    <r>
      <t>CO</t>
    </r>
    <r>
      <rPr>
        <vertAlign val="subscript"/>
        <sz val="11"/>
        <color theme="1"/>
        <rFont val="游ゴシック"/>
        <family val="3"/>
        <charset val="128"/>
        <scheme val="minor"/>
      </rPr>
      <t>2</t>
    </r>
    <r>
      <rPr>
        <sz val="11"/>
        <color theme="1"/>
        <rFont val="游ゴシック"/>
        <family val="2"/>
        <charset val="128"/>
        <scheme val="minor"/>
      </rPr>
      <t>削減量</t>
    </r>
    <rPh sb="3" eb="6">
      <t>サクゲンリョウ</t>
    </rPh>
    <phoneticPr fontId="1"/>
  </si>
  <si>
    <t>充電スタンドの電力需要</t>
    <rPh sb="0" eb="2">
      <t>ジュウデン</t>
    </rPh>
    <rPh sb="7" eb="9">
      <t>デンリョク</t>
    </rPh>
    <rPh sb="9" eb="11">
      <t>ジュヨウ</t>
    </rPh>
    <phoneticPr fontId="1"/>
  </si>
  <si>
    <t>事務所等の電力需要</t>
    <rPh sb="0" eb="4">
      <t>ジムショトウ</t>
    </rPh>
    <rPh sb="5" eb="7">
      <t>デンリョク</t>
    </rPh>
    <rPh sb="7" eb="9">
      <t>ジュヨウ</t>
    </rPh>
    <phoneticPr fontId="1"/>
  </si>
  <si>
    <t>システム構成イメージ
番号</t>
    <rPh sb="4" eb="6">
      <t>コウセイ</t>
    </rPh>
    <rPh sb="11" eb="13">
      <t>バンゴウ</t>
    </rPh>
    <phoneticPr fontId="1"/>
  </si>
  <si>
    <t>③</t>
    <phoneticPr fontId="1"/>
  </si>
  <si>
    <t>⑥</t>
    <phoneticPr fontId="1"/>
  </si>
  <si>
    <t>⑧</t>
    <phoneticPr fontId="1"/>
  </si>
  <si>
    <t>事業者名</t>
    <rPh sb="0" eb="4">
      <t>ジギョウシャメイ</t>
    </rPh>
    <phoneticPr fontId="1"/>
  </si>
  <si>
    <t>●×運輸</t>
    <rPh sb="2" eb="4">
      <t>ウンユ</t>
    </rPh>
    <phoneticPr fontId="1"/>
  </si>
  <si>
    <t>東京電力エナジーパートナー(株)</t>
    <phoneticPr fontId="1"/>
  </si>
  <si>
    <t>電気事業者別排出係数(特定排出者の温室効果ガス排出量算定用)
－R5年度実績－　R7.3.18   環境省・経済産業省公表　</t>
    <phoneticPr fontId="1"/>
  </si>
  <si>
    <t>○令和６年度の温室効果ガス排出量を算定する際に用いる係数です(報告は令和７年度)。
○基礎排出係数は基礎排出量の算定に、調整後排出係数は調整後排出量の算定に用います。
○令和５年度から小売供給を開始した電気事業者については、令和４年度実績とみなす排出係数となっています。
これらの電気事業者の令和５年度実績の排出係数（一部、令和５年度実績とみなすものを含む。）は、令和７年７月頃に更新予定です。
〇令和６年度から小売供給を開始した電気事業者の事業者別排出係数は、令和７年７月頃に公表予定です。
〇（参考値）は令和5年度実績の排出係数です。
○把握率とは、排出係数の算出に当たり、燃料使用量等の実測等をもって二酸化炭素排出量を算定した割合です。 
○把握できなかった理由は、把握率が100％でない事業者のみ記載しています。なお、特定の事業者名が記載されていた場合は事業者名は伏せて公表しています。</t>
  </si>
  <si>
    <t>注)(残差)はメニュー別係数を公表している電気事業者から電気の供給を受けている場合であって、供給を受けている電気に関するメニュー別係数が公表されていない場合に使用する係数です。
注)(参考値)は、メニュー別係数を公表している電気事業者についての令和5年度実績に基づくもので、原則参考情報です。ただし、メニュー別係数を公表している電気事業者から「メニュー別係数(残差)」に相当する電気の供給を受けているが、「メニュー別係数(残差)」が公表されていない場合には、この参考値を用いて算定します。</t>
  </si>
  <si>
    <t>メニュー名</t>
    <rPh sb="4" eb="5">
      <t>メイ</t>
    </rPh>
    <phoneticPr fontId="1"/>
  </si>
  <si>
    <t>調整後排出係数</t>
    <phoneticPr fontId="1"/>
  </si>
  <si>
    <t>各事業者の
把握率(%)</t>
    <rPh sb="0" eb="4">
      <t>カクジギョウシャ</t>
    </rPh>
    <rPh sb="6" eb="8">
      <t>ハアク</t>
    </rPh>
    <rPh sb="8" eb="9">
      <t>リツ</t>
    </rPh>
    <phoneticPr fontId="1"/>
  </si>
  <si>
    <r>
      <t>(t-CO</t>
    </r>
    <r>
      <rPr>
        <b/>
        <vertAlign val="subscript"/>
        <sz val="9"/>
        <color rgb="FF000000"/>
        <rFont val="HG丸ｺﾞｼｯｸM-PRO"/>
        <family val="3"/>
        <charset val="128"/>
      </rPr>
      <t>2</t>
    </r>
    <r>
      <rPr>
        <b/>
        <sz val="9"/>
        <color rgb="FF000000"/>
        <rFont val="HG丸ｺﾞｼｯｸM-PRO"/>
        <family val="3"/>
        <charset val="128"/>
      </rPr>
      <t>/kWh)</t>
    </r>
  </si>
  <si>
    <r>
      <t>(t-CO</t>
    </r>
    <r>
      <rPr>
        <b/>
        <vertAlign val="subscript"/>
        <sz val="9"/>
        <color rgb="FF000000"/>
        <rFont val="HG丸ｺﾞｼｯｸM-PRO"/>
        <family val="3"/>
        <charset val="128"/>
      </rPr>
      <t>2</t>
    </r>
    <r>
      <rPr>
        <b/>
        <sz val="9"/>
        <color rgb="FF000000"/>
        <rFont val="HG丸ｺﾞｼｯｸM-PRO"/>
        <family val="3"/>
        <charset val="128"/>
      </rPr>
      <t>/kWh)</t>
    </r>
    <phoneticPr fontId="5"/>
  </si>
  <si>
    <t>イーレックス(株)</t>
  </si>
  <si>
    <t>0.000429※</t>
  </si>
  <si>
    <t>リエスパワー(株)</t>
  </si>
  <si>
    <t>エバーグリーン・リテイリング(株)</t>
  </si>
  <si>
    <t>メニューA</t>
  </si>
  <si>
    <t>メニューB(残差)</t>
    <phoneticPr fontId="1"/>
  </si>
  <si>
    <t>(参考値)事業者全体</t>
    <rPh sb="1" eb="4">
      <t>サンコウチ</t>
    </rPh>
    <rPh sb="5" eb="10">
      <t>ジギョウシャゼンタイ</t>
    </rPh>
    <phoneticPr fontId="1"/>
  </si>
  <si>
    <t>エバーグリーン・マーケティング(株)</t>
  </si>
  <si>
    <t>(参考値)事業者全体</t>
    <phoneticPr fontId="1"/>
  </si>
  <si>
    <t>(株)SEウイングズ</t>
  </si>
  <si>
    <t>(株)イーセル</t>
  </si>
  <si>
    <t>(株)エネット</t>
  </si>
  <si>
    <t>メニューB</t>
    <phoneticPr fontId="1"/>
  </si>
  <si>
    <t>メニューC</t>
    <phoneticPr fontId="1"/>
  </si>
  <si>
    <t>メニューD</t>
    <phoneticPr fontId="1"/>
  </si>
  <si>
    <t>メニューE</t>
    <phoneticPr fontId="1"/>
  </si>
  <si>
    <t>メニューF(残差)</t>
    <phoneticPr fontId="1"/>
  </si>
  <si>
    <t>須賀川瓦斯(株)</t>
  </si>
  <si>
    <r>
      <rPr>
        <sz val="11"/>
        <color rgb="FF000000"/>
        <rFont val="Arial"/>
        <family val="3"/>
        <charset val="128"/>
      </rPr>
      <t>メニュー</t>
    </r>
    <r>
      <rPr>
        <sz val="11"/>
        <color rgb="FF000000"/>
        <rFont val="Arial"/>
        <family val="2"/>
      </rPr>
      <t>A</t>
    </r>
  </si>
  <si>
    <t>(参考値)事業者全体</t>
  </si>
  <si>
    <t>出光興産(株)</t>
  </si>
  <si>
    <t>メニューB</t>
  </si>
  <si>
    <t>メニューC</t>
  </si>
  <si>
    <t>メニューD(残差)</t>
  </si>
  <si>
    <t>(株)オプテージ</t>
  </si>
  <si>
    <t>メニューB(残差)</t>
  </si>
  <si>
    <t>エネサーブ(株)</t>
  </si>
  <si>
    <t>係数が代替値の事業者からの受電のため。</t>
  </si>
  <si>
    <t>(株)エネワンでんき(旧:(株)坊っちゃん電力、格安電力(株))</t>
  </si>
  <si>
    <t>ミツウロコグリーンエネルギー(株)</t>
  </si>
  <si>
    <t>メニューD</t>
  </si>
  <si>
    <t>メニューE</t>
  </si>
  <si>
    <t>メニューF</t>
  </si>
  <si>
    <t>メニューG</t>
  </si>
  <si>
    <t>メニューH</t>
  </si>
  <si>
    <t>メニューI</t>
  </si>
  <si>
    <t>メニューJ</t>
  </si>
  <si>
    <t>メニューK(残差)</t>
    <phoneticPr fontId="1"/>
  </si>
  <si>
    <t xml:space="preserve">(株)リエネ </t>
  </si>
  <si>
    <t>係数が代替値の事業者からの調達のため。</t>
  </si>
  <si>
    <t>ネクストパワーやまと(株)</t>
  </si>
  <si>
    <t xml:space="preserve">・係数が代替値の事業者からの受電のため
</t>
  </si>
  <si>
    <t>メニューC(残差)</t>
  </si>
  <si>
    <t>日本テクノ(株)</t>
  </si>
  <si>
    <t>中央電力エナジー(株)</t>
  </si>
  <si>
    <t>代替値を用いる調達元がいるため</t>
  </si>
  <si>
    <t>(株)Looop</t>
  </si>
  <si>
    <t>事業者等別基礎二酸化炭素排出係数が発表されておらず、代替値を使って排出量を計算せざるを得ない取引先があったため。</t>
  </si>
  <si>
    <t>メニューE(残差)</t>
  </si>
  <si>
    <t>静岡ガス＆パワー(株)</t>
  </si>
  <si>
    <t>一部、係数が代替値の事業者からの受電のため</t>
  </si>
  <si>
    <t>荏原環境プラント(株)</t>
  </si>
  <si>
    <t>メニューK</t>
  </si>
  <si>
    <t>メニューL</t>
  </si>
  <si>
    <t>メニューM</t>
  </si>
  <si>
    <t>メニューN</t>
  </si>
  <si>
    <t>メニューO</t>
  </si>
  <si>
    <t>メニューP</t>
  </si>
  <si>
    <t>メニューQ</t>
  </si>
  <si>
    <t>メニューR(残差)</t>
  </si>
  <si>
    <t>東京エコサービス(株)</t>
  </si>
  <si>
    <t>メニューD(残差)</t>
    <phoneticPr fontId="1"/>
  </si>
  <si>
    <t>ダイヤモンドパワー(株)</t>
  </si>
  <si>
    <r>
      <rPr>
        <sz val="11"/>
        <color rgb="FF000000"/>
        <rFont val="Arial"/>
        <family val="2"/>
      </rPr>
      <t>0.000429</t>
    </r>
    <r>
      <rPr>
        <sz val="11"/>
        <color rgb="FF000000"/>
        <rFont val="Yu Gothic"/>
        <family val="3"/>
        <charset val="128"/>
      </rPr>
      <t>※</t>
    </r>
  </si>
  <si>
    <t>出光グリーンパワー(株)</t>
  </si>
  <si>
    <t>(株)新出光</t>
  </si>
  <si>
    <t>メニューK</t>
    <phoneticPr fontId="1"/>
  </si>
  <si>
    <t>メニューL(残差)</t>
    <phoneticPr fontId="1"/>
  </si>
  <si>
    <t>セントラル石油瓦斯(株)</t>
  </si>
  <si>
    <t>一般財団法人泉佐野電力　　</t>
  </si>
  <si>
    <t>コスモエネルギーソリューションズ(株)</t>
  </si>
  <si>
    <t>代替値採用の取引先が一部あったため</t>
  </si>
  <si>
    <t>メニューE(残差)</t>
    <phoneticPr fontId="1"/>
  </si>
  <si>
    <t>(株)グリーンサークル</t>
  </si>
  <si>
    <t>北海道瓦斯(株)</t>
  </si>
  <si>
    <t>A0040</t>
  </si>
  <si>
    <t>アルカナエナジー(株)</t>
  </si>
  <si>
    <t>新エネルギー開発(株)</t>
  </si>
  <si>
    <t>伊藤忠エネクス(株)</t>
  </si>
  <si>
    <t>―</t>
  </si>
  <si>
    <t>(株)V-Power</t>
  </si>
  <si>
    <t>大和エネルギー(株)</t>
  </si>
  <si>
    <t>大阪瓦斯(株)</t>
  </si>
  <si>
    <t>エフビットコミュニケーションズ(株)　</t>
  </si>
  <si>
    <t>ENEOS(株)</t>
  </si>
  <si>
    <t>真庭バイオエネルギー(株)</t>
  </si>
  <si>
    <t>三井物産(株)</t>
  </si>
  <si>
    <t>オリックス(株)</t>
  </si>
  <si>
    <t>メニューH(残差)</t>
  </si>
  <si>
    <t>(株)エネサンス関東</t>
  </si>
  <si>
    <t>(株)UPDATER</t>
  </si>
  <si>
    <t>係数が代替値の事業者からの受電があるため</t>
  </si>
  <si>
    <t>シン・エナジー(株)</t>
  </si>
  <si>
    <t>(株)サニックス</t>
  </si>
  <si>
    <t>(株)コンシェルジュ</t>
  </si>
  <si>
    <t>(株)アイ・グリッド・ソリューションズ</t>
  </si>
  <si>
    <t>サミットエナジー(株)</t>
  </si>
  <si>
    <t>リコージャパン(株)</t>
  </si>
  <si>
    <t>メニューF(残差)</t>
  </si>
  <si>
    <t>(株)エネルギア・ソリューション・アンド・サービス</t>
  </si>
  <si>
    <t>東京ガス(株)</t>
  </si>
  <si>
    <t>・前年度係数を持たない新規参入事業者からの受電のため。</t>
  </si>
  <si>
    <t>テス・エンジニアリング(株)</t>
  </si>
  <si>
    <t>青梅ガス(株)</t>
  </si>
  <si>
    <t>(株)イーネットワークシステムズ</t>
  </si>
  <si>
    <t>前年度係数を持たない新規参入事業者からの受電が含まれるため</t>
  </si>
  <si>
    <t>(株)エネアーク関東</t>
  </si>
  <si>
    <t>(株)東急パワーサプライ</t>
  </si>
  <si>
    <t>メニューF</t>
    <phoneticPr fontId="1"/>
  </si>
  <si>
    <t>メニューG(残差)</t>
  </si>
  <si>
    <t>王子・伊藤忠エネクス電力販売(株)</t>
  </si>
  <si>
    <t>伊藤忠商事(株)</t>
  </si>
  <si>
    <t>(株)エコスタイル</t>
  </si>
  <si>
    <t>入間ガス(株)</t>
  </si>
  <si>
    <t>テプコカスタマーサービス(株)</t>
  </si>
  <si>
    <t>(株)とんでんホールディングス</t>
  </si>
  <si>
    <t>日鉄エンジニアリング(株)</t>
  </si>
  <si>
    <t>auエネルギー＆ライフ(株)</t>
  </si>
  <si>
    <t>イワタニ関東(株)</t>
  </si>
  <si>
    <t>イワタニ首都圏(株)</t>
  </si>
  <si>
    <t>サーラeエナジー(株)</t>
  </si>
  <si>
    <t>(株)地球クラブ</t>
  </si>
  <si>
    <t>西部瓦斯(株)</t>
  </si>
  <si>
    <t>東邦ガス(株)</t>
  </si>
  <si>
    <t>メニューC(残差)</t>
    <phoneticPr fontId="1"/>
  </si>
  <si>
    <t>シナネン(株)</t>
  </si>
  <si>
    <t>代替値使用の事業者からの受電がある為。</t>
  </si>
  <si>
    <t>メニューI(残差)</t>
    <phoneticPr fontId="1"/>
  </si>
  <si>
    <t>カワサキグリーンエナジー(株)</t>
  </si>
  <si>
    <t>大一ガス(株)</t>
  </si>
  <si>
    <t>(株)リミックスポイント</t>
  </si>
  <si>
    <t>大阪いずみ市民生活協同組合</t>
  </si>
  <si>
    <t>(株)中海テレビ放送</t>
  </si>
  <si>
    <t>パシフィックパワー(株)</t>
  </si>
  <si>
    <t>(株)ジェイコムウエスト</t>
  </si>
  <si>
    <t>(株)ジェイコム埼玉・東日本</t>
  </si>
  <si>
    <t>(株)ジェイコム札幌</t>
  </si>
  <si>
    <t>(株)ジェイコム湘南・神奈川</t>
  </si>
  <si>
    <t>(株)ジェイコム千葉</t>
  </si>
  <si>
    <t>(株)ジェイコム東京</t>
  </si>
  <si>
    <t>土浦ケーブルテレビ(株)</t>
  </si>
  <si>
    <t>鹿児島電力(株)</t>
  </si>
  <si>
    <t>太陽ガス(株)</t>
  </si>
  <si>
    <t>係数が代替値の事業者からの受電の為</t>
  </si>
  <si>
    <t>アーバンエナジー(株)</t>
  </si>
  <si>
    <t>パワーネクスト(株)</t>
  </si>
  <si>
    <t>合同会社北上新電力</t>
  </si>
  <si>
    <t>(株)タクマエナジー</t>
  </si>
  <si>
    <t>(株)スマートテック</t>
  </si>
  <si>
    <t>水戸電力(株)</t>
  </si>
  <si>
    <t>係数が代替値の事業さからの受電があるため。
BGの事業者間融通電力を受電しているため</t>
    <phoneticPr fontId="1"/>
  </si>
  <si>
    <t>丸紅新電力(株)</t>
  </si>
  <si>
    <t>メニューK(残差)</t>
  </si>
  <si>
    <t>奈良電力(株)</t>
  </si>
  <si>
    <t>日立造船(株)</t>
  </si>
  <si>
    <t>大東ガス(株)</t>
  </si>
  <si>
    <t>パナソニックオペレーショナルエクセレンス(株)</t>
  </si>
  <si>
    <t>アストモスエネルギー(株)</t>
  </si>
  <si>
    <t>(株)関電エネルギーソリューション</t>
  </si>
  <si>
    <t>MCリテールエナジー(株)</t>
  </si>
  <si>
    <t>(株)北九州パワー</t>
  </si>
  <si>
    <t>武州瓦斯(株)</t>
  </si>
  <si>
    <t>リニューアブル・ジャパン(株)</t>
  </si>
  <si>
    <t>大垣ガス(株)</t>
  </si>
  <si>
    <t>(株)藤田商店</t>
  </si>
  <si>
    <t>卸電力調達先都合による</t>
  </si>
  <si>
    <t>(株)ケーブルネット下関</t>
  </si>
  <si>
    <t>(株)ジェイコム九州</t>
  </si>
  <si>
    <t>(株)グローバルエンジニアリング</t>
  </si>
  <si>
    <t>係数が代替値の事業者からの受電があったため</t>
    <phoneticPr fontId="1"/>
  </si>
  <si>
    <t>九州エナジー(株)</t>
  </si>
  <si>
    <t>(株)トヨタエナジーソリューションズ</t>
  </si>
  <si>
    <t>(株)エナリス・パワー・マーケティング</t>
  </si>
  <si>
    <t>歌舞伎エナジー(株)</t>
  </si>
  <si>
    <t>みやまスマートエネルギー(株)</t>
  </si>
  <si>
    <t>エフィシエント(株)</t>
  </si>
  <si>
    <t>(株)生活クラブエナジー</t>
  </si>
  <si>
    <t>生活協同組合コープこうべ</t>
  </si>
  <si>
    <t>(株)シーエナジー</t>
  </si>
  <si>
    <t>角栄ガス(株)</t>
  </si>
  <si>
    <t>京葉瓦斯(株)</t>
  </si>
  <si>
    <t>TOPPANホールディングス(株)（旧:凸版印刷(株)）</t>
  </si>
  <si>
    <t>伊勢崎ガス(株)</t>
  </si>
  <si>
    <t>キヤノンマーケティングジャパン(株)</t>
  </si>
  <si>
    <t>(株)とっとり市民電力</t>
  </si>
  <si>
    <t>(株)イーエムアイ</t>
  </si>
  <si>
    <t>佐野瓦斯(株)</t>
  </si>
  <si>
    <t>桐生瓦斯(株)</t>
  </si>
  <si>
    <t>森の電力(株)</t>
  </si>
  <si>
    <t>大和ハウス工業(株)　</t>
  </si>
  <si>
    <t>HTBエナジー(株)</t>
  </si>
  <si>
    <t>BG内融通の電源が代替値のため</t>
  </si>
  <si>
    <t>(株)アシストワンエナジー</t>
  </si>
  <si>
    <t>(株)フソウ・エナジー</t>
  </si>
  <si>
    <t>湘南電力(株)</t>
  </si>
  <si>
    <t>大東建託パートナーズ(株)</t>
  </si>
  <si>
    <r>
      <t>Japan</t>
    </r>
    <r>
      <rPr>
        <sz val="11"/>
        <rFont val="ＭＳ ゴシック"/>
        <family val="3"/>
        <charset val="128"/>
      </rPr>
      <t>電力</t>
    </r>
    <r>
      <rPr>
        <sz val="11"/>
        <rFont val="Arial"/>
        <family val="2"/>
      </rPr>
      <t>(</t>
    </r>
    <r>
      <rPr>
        <sz val="11"/>
        <rFont val="ＭＳ ゴシック"/>
        <family val="3"/>
        <charset val="128"/>
      </rPr>
      <t>株</t>
    </r>
    <r>
      <rPr>
        <sz val="11"/>
        <rFont val="Arial"/>
        <family val="2"/>
      </rPr>
      <t>)</t>
    </r>
    <phoneticPr fontId="1"/>
  </si>
  <si>
    <t>需要バランシンググループ（以下需要BGという）内の融通受電のため</t>
    <phoneticPr fontId="1"/>
  </si>
  <si>
    <t>電源開発(株)</t>
  </si>
  <si>
    <r>
      <t>0.000429</t>
    </r>
    <r>
      <rPr>
        <sz val="11"/>
        <color rgb="FF000000"/>
        <rFont val="Yu Gothic"/>
        <family val="2"/>
        <charset val="128"/>
      </rPr>
      <t>※</t>
    </r>
    <phoneticPr fontId="1"/>
  </si>
  <si>
    <t>鈴与商事(株)</t>
  </si>
  <si>
    <t>メニューG(残差)</t>
    <phoneticPr fontId="1"/>
  </si>
  <si>
    <t>ワタミエナジー(株)</t>
  </si>
  <si>
    <t>(株)パルシステム電力</t>
  </si>
  <si>
    <t>SBパワー(株)</t>
  </si>
  <si>
    <t>NFパワーサービス(株)</t>
  </si>
  <si>
    <t>ひおき地域エネルギー(株)</t>
  </si>
  <si>
    <t>和歌山電力(株)</t>
  </si>
  <si>
    <t>日本瓦斯(株)(日本ガス(株))</t>
  </si>
  <si>
    <t>(株)トドック電力</t>
  </si>
  <si>
    <t>九電みらいエナジー(株)</t>
  </si>
  <si>
    <t>排出係数が代替値の事業者からの受電のため</t>
  </si>
  <si>
    <t>(株)ミツウロコヴェッセル</t>
  </si>
  <si>
    <t>(株)フォレストパワー</t>
  </si>
  <si>
    <t>日高都市ガス(株)</t>
  </si>
  <si>
    <t>(株)アドバンテック</t>
  </si>
  <si>
    <t>ローカルエナジー(株)</t>
  </si>
  <si>
    <t>エネックス(株)</t>
  </si>
  <si>
    <t>(株)レクスポート</t>
  </si>
  <si>
    <t>なでしこ電力(株)</t>
  </si>
  <si>
    <t>日田グリーン電力(株)</t>
  </si>
  <si>
    <t>埼玉ガス(株)</t>
  </si>
  <si>
    <t>宮崎パワーライン(株)</t>
  </si>
  <si>
    <t>(株)パワー・オプティマイザー</t>
  </si>
  <si>
    <t>(株)U-POWER</t>
  </si>
  <si>
    <t>・係数が代替値の事業者からの受電のため</t>
  </si>
  <si>
    <t>(株)TTSパワー</t>
  </si>
  <si>
    <t>(株)岩手ウッドパワー</t>
  </si>
  <si>
    <t>里山パワーワークス(株)</t>
  </si>
  <si>
    <t>(株)中之条パワー</t>
  </si>
  <si>
    <t>日産トレーデイング(株)</t>
  </si>
  <si>
    <t>(株)エネウィル</t>
  </si>
  <si>
    <t>Next Power(株)</t>
  </si>
  <si>
    <t>はりま電力(株)</t>
  </si>
  <si>
    <t>(株)浜松新電力</t>
  </si>
  <si>
    <t>ゼロワットパワー(株)</t>
  </si>
  <si>
    <r>
      <rPr>
        <sz val="11"/>
        <color rgb="FF000000"/>
        <rFont val="ＭＳ ゴシック"/>
        <family val="3"/>
        <charset val="128"/>
      </rPr>
      <t>メニュー</t>
    </r>
    <r>
      <rPr>
        <sz val="11"/>
        <color rgb="FF000000"/>
        <rFont val="Arial"/>
        <family val="2"/>
      </rPr>
      <t>I(</t>
    </r>
    <r>
      <rPr>
        <sz val="11"/>
        <color rgb="FF000000"/>
        <rFont val="ＭＳ ゴシック"/>
        <family val="3"/>
        <charset val="128"/>
      </rPr>
      <t>残差</t>
    </r>
    <r>
      <rPr>
        <sz val="11"/>
        <color rgb="FF000000"/>
        <rFont val="Arial"/>
        <family val="2"/>
      </rPr>
      <t>)</t>
    </r>
    <phoneticPr fontId="1"/>
  </si>
  <si>
    <t>アストマックス(株)</t>
  </si>
  <si>
    <t>(株)やまがた新電力</t>
  </si>
  <si>
    <t>一般社団法人東松島みらいとし機構</t>
  </si>
  <si>
    <t>(株)グリーンパワー大東</t>
  </si>
  <si>
    <t>(株)シーラソーラー(旧：(株)シーラパワー)</t>
  </si>
  <si>
    <t>代替値を使用している事業者からの調達があるため</t>
  </si>
  <si>
    <t>御所野縄文電力(株)</t>
  </si>
  <si>
    <t>(株)カーボンニュートラル</t>
  </si>
  <si>
    <t>宮古新電力(株)</t>
  </si>
  <si>
    <t>長崎地域電力(株)</t>
  </si>
  <si>
    <t>(株)エネアーク関西</t>
  </si>
  <si>
    <t>近畿電力(株)</t>
  </si>
  <si>
    <t>新電力おおいた(株)</t>
  </si>
  <si>
    <t>(株)日本セレモニー</t>
  </si>
  <si>
    <t>(株)池見石油店</t>
  </si>
  <si>
    <t>芝浦電力(株)</t>
  </si>
  <si>
    <t>(株)地域創生ホールディングス</t>
  </si>
  <si>
    <t>BG内融通が代替値のため</t>
  </si>
  <si>
    <t>スズカ電工(株)</t>
  </si>
  <si>
    <t>(株)エーコープサービス</t>
  </si>
  <si>
    <t>サンリン(株)</t>
  </si>
  <si>
    <t>(株)宮崎ガスリビング</t>
  </si>
  <si>
    <t>山陰エレキ・アライアンス(株)</t>
  </si>
  <si>
    <t>A0260</t>
  </si>
  <si>
    <t>(株)ジョヴィ</t>
  </si>
  <si>
    <t>ミライフ東日本(株)</t>
  </si>
  <si>
    <t>山陰酸素工業(株)</t>
  </si>
  <si>
    <t>武陽ガス(株)</t>
  </si>
  <si>
    <t>北海道電力(株)(旧：北海道電力コクリエーション(株))</t>
  </si>
  <si>
    <t>東北電力(株)</t>
  </si>
  <si>
    <t>東京電力エナジーパートナー(株)</t>
  </si>
  <si>
    <t>メニューL</t>
    <phoneticPr fontId="1"/>
  </si>
  <si>
    <t>メニューM</t>
    <phoneticPr fontId="1"/>
  </si>
  <si>
    <t>メニューN(残差)</t>
    <phoneticPr fontId="1"/>
  </si>
  <si>
    <t>中部電力ミライズ(株)</t>
  </si>
  <si>
    <t>北陸電力(株)</t>
  </si>
  <si>
    <t xml:space="preserve">関西電力(株) </t>
  </si>
  <si>
    <t>メニューJ(残差)</t>
  </si>
  <si>
    <t>中国電力(株)</t>
  </si>
  <si>
    <t>四国電力(株)</t>
  </si>
  <si>
    <t>九州電力(株)</t>
  </si>
  <si>
    <t>沖縄電力(株)</t>
  </si>
  <si>
    <t>「電気事業者別排出係数(特定排出者の温室効果ガス排出量算定用)－R４年度実績－　R5.１2.22   環境省・経済産業省公表　」において公表された基礎排出係数が代替値（0.000441t‐CO2/kWh）の事業者からの受電があったため。</t>
  </si>
  <si>
    <t>北日本石油(株)</t>
  </si>
  <si>
    <t>千葉電力(株)</t>
  </si>
  <si>
    <t>やめエネルギー(株)</t>
  </si>
  <si>
    <t>(株)アースインフィニティ</t>
  </si>
  <si>
    <t>足利ガス(株)</t>
  </si>
  <si>
    <t>(株)Misumi</t>
  </si>
  <si>
    <t>米子瓦斯(株)</t>
  </si>
  <si>
    <t>(株)エルピオ</t>
  </si>
  <si>
    <t>浜田ガス(株)</t>
  </si>
  <si>
    <t>(株)アメニティ電力</t>
  </si>
  <si>
    <t>バランシンググループ内の融通のため</t>
  </si>
  <si>
    <t>岡田建設(株)</t>
  </si>
  <si>
    <t>出雲ガス(株)</t>
  </si>
  <si>
    <t>一般社団法人グリーンコープでんき</t>
  </si>
  <si>
    <t>公益財団法人東京都環境公社</t>
  </si>
  <si>
    <t>イオンディライト(株)</t>
  </si>
  <si>
    <t>(株)ファミリーネット・ジャパン</t>
  </si>
  <si>
    <t>MKステーションズ(株)</t>
  </si>
  <si>
    <t>フラワーペイメント(株)</t>
  </si>
  <si>
    <t>(株)JTBコミュニケーションデザイン</t>
  </si>
  <si>
    <t>積水化学工業(株)</t>
  </si>
  <si>
    <t>全農エネルギー(株)</t>
  </si>
  <si>
    <t>(株)ハルエネ</t>
  </si>
  <si>
    <t>(株)リケン工業</t>
  </si>
  <si>
    <t>(株)ビビット</t>
  </si>
  <si>
    <t>(株)おおた電力</t>
  </si>
  <si>
    <t>伊藤忠プランテック(株)</t>
  </si>
  <si>
    <t>(株)オカモト</t>
  </si>
  <si>
    <t>キタコー(株)</t>
  </si>
  <si>
    <t>生活協同組合コープしが</t>
  </si>
  <si>
    <t>香川電力(株)　</t>
  </si>
  <si>
    <t>(株)PinT</t>
  </si>
  <si>
    <t>(株)沖縄ガスニューパワー</t>
  </si>
  <si>
    <t>諏訪瓦斯(株)</t>
  </si>
  <si>
    <t>エッセンシャルエナジー(株)</t>
  </si>
  <si>
    <t>(株)いちき串木野電力</t>
  </si>
  <si>
    <t>(株)クローバー・テクノロジーズ</t>
  </si>
  <si>
    <r>
      <rPr>
        <sz val="11"/>
        <rFont val="ＭＳ ゴシック"/>
        <family val="3"/>
        <charset val="128"/>
      </rPr>
      <t>西武ガス</t>
    </r>
    <r>
      <rPr>
        <sz val="11"/>
        <rFont val="Arial"/>
        <family val="2"/>
      </rPr>
      <t>(</t>
    </r>
    <r>
      <rPr>
        <sz val="11"/>
        <rFont val="ＭＳ ゴシック"/>
        <family val="3"/>
        <charset val="128"/>
      </rPr>
      <t>株</t>
    </r>
    <r>
      <rPr>
        <sz val="11"/>
        <rFont val="Arial"/>
        <family val="2"/>
      </rPr>
      <t>)</t>
    </r>
    <phoneticPr fontId="1"/>
  </si>
  <si>
    <t>松本ガス(株)</t>
  </si>
  <si>
    <t>南部だんだんエナジー(株)</t>
  </si>
  <si>
    <t>(株)エフエネ</t>
  </si>
  <si>
    <t>こなんウルトラパワー(株)</t>
  </si>
  <si>
    <t>(株)CHIBAむつざわエナジー</t>
  </si>
  <si>
    <t>(株)関西空調　</t>
  </si>
  <si>
    <t>奥出雲電力(株)</t>
  </si>
  <si>
    <t>レジル(株)(旧:中央電力(株))</t>
  </si>
  <si>
    <t>(株)成田香取エネルギー</t>
  </si>
  <si>
    <t>グローバルソリューションサービス(株)</t>
  </si>
  <si>
    <t>(株)CWS</t>
  </si>
  <si>
    <t>ふくしま新電力(株)</t>
  </si>
  <si>
    <t>ティーダッシュ合同会社</t>
  </si>
  <si>
    <t>(株)エネクスライフサービス</t>
  </si>
  <si>
    <t>ネイチャーエナジー小国(株)</t>
  </si>
  <si>
    <t>リエスパワーネクスト(株)</t>
  </si>
  <si>
    <t>京都生活協同組合</t>
  </si>
  <si>
    <t>エネルギーパワー(株)</t>
  </si>
  <si>
    <t>(株)グリムスパワー</t>
  </si>
  <si>
    <t>日本ファシリティ・ソリューション(株)</t>
  </si>
  <si>
    <t>(株)オノプロックス</t>
  </si>
  <si>
    <t>本庄ガス(株)</t>
  </si>
  <si>
    <t>青森県民エナジー(株)</t>
  </si>
  <si>
    <t>国際航業(株)</t>
  </si>
  <si>
    <t>ローカルでんき(株)</t>
  </si>
  <si>
    <t>(株)明治産業</t>
  </si>
  <si>
    <t>岡山電力(株)</t>
  </si>
  <si>
    <t>ミライフ(株)</t>
  </si>
  <si>
    <t>楽天エナジー(株)</t>
  </si>
  <si>
    <t>うすきエネルギー(株)</t>
  </si>
  <si>
    <t>森のエネルギー(株)</t>
  </si>
  <si>
    <t>代替値を使用している事業者からの調達があるため。またBG間の融通電量があるため</t>
  </si>
  <si>
    <t>岐阜電力(株)</t>
  </si>
  <si>
    <t>(株)エスケーエナジー</t>
  </si>
  <si>
    <t>名南共同エネルギー(株)</t>
  </si>
  <si>
    <t>Apaman Energy(株)</t>
  </si>
  <si>
    <t>大分ケーブルテレコム(株)</t>
  </si>
  <si>
    <r>
      <rPr>
        <sz val="11"/>
        <rFont val="ＭＳ ゴシック"/>
        <family val="3"/>
        <charset val="128"/>
      </rPr>
      <t>アストマックス・エネルギー</t>
    </r>
    <r>
      <rPr>
        <sz val="11"/>
        <rFont val="Arial"/>
        <family val="2"/>
      </rPr>
      <t>(</t>
    </r>
    <r>
      <rPr>
        <sz val="11"/>
        <rFont val="ＭＳ ゴシック"/>
        <family val="3"/>
        <charset val="128"/>
      </rPr>
      <t>株</t>
    </r>
    <r>
      <rPr>
        <sz val="11"/>
        <rFont val="Arial"/>
        <family val="2"/>
      </rPr>
      <t>)</t>
    </r>
    <phoneticPr fontId="1"/>
  </si>
  <si>
    <t>生活協同組合コープみらい</t>
  </si>
  <si>
    <t>A0407</t>
  </si>
  <si>
    <t>ALL GREEN POWER(株)</t>
  </si>
  <si>
    <t>福井電力(株)</t>
  </si>
  <si>
    <t>(株)MKエネルギー</t>
  </si>
  <si>
    <t>エネラボ(株)</t>
  </si>
  <si>
    <t>横浜ウォーター(株)</t>
  </si>
  <si>
    <t>スマートエナジー磐田(株)</t>
  </si>
  <si>
    <t>そうまIグリッド合同会社</t>
  </si>
  <si>
    <t>エネトレード(株)</t>
  </si>
  <si>
    <t>ニシムラ(株)</t>
  </si>
  <si>
    <t>(株)さくら新電力</t>
  </si>
  <si>
    <t>(株)グローアップ</t>
  </si>
  <si>
    <t>いこま市民パワー(株)</t>
  </si>
  <si>
    <t>おもてなし山形(株)</t>
  </si>
  <si>
    <t>長野都市ガス(株)</t>
  </si>
  <si>
    <t>上田ガス(株)</t>
  </si>
  <si>
    <t>日本瓦斯(株)(旧：東日本ガス(株)、東彩ガス(株)、北日本ガス(株))</t>
  </si>
  <si>
    <t>(株)シグナストラスト</t>
  </si>
  <si>
    <t>ゲーテハウス(株)</t>
  </si>
  <si>
    <t>JPエネルギー(株)</t>
  </si>
  <si>
    <t>係数が代替値の事業者からの調達があったため。</t>
  </si>
  <si>
    <t>兵庫電力(株)</t>
  </si>
  <si>
    <t>大和ライフエナジア(株)</t>
  </si>
  <si>
    <t>Cocoテラスたがわ(株)</t>
  </si>
  <si>
    <t>東北電力エナジートレーディング(株)</t>
  </si>
  <si>
    <t>(株)横浜環境デザイン</t>
  </si>
  <si>
    <t>(株)まち未来製作所</t>
  </si>
  <si>
    <t>TRENDE(株)</t>
  </si>
  <si>
    <t>(株)どさんこパワー</t>
  </si>
  <si>
    <t>トリニティエナジー(株)</t>
  </si>
  <si>
    <t>ワンワールドエナジー(株)</t>
  </si>
  <si>
    <t>(株)LIXIL TEPCO スマートパートナーズ</t>
  </si>
  <si>
    <t>(株)NEXT ONE</t>
  </si>
  <si>
    <t>(株)ムダカラ</t>
  </si>
  <si>
    <t>(株)アルファライズ</t>
  </si>
  <si>
    <t>おおすみ半島スマートエネルギー(株)</t>
  </si>
  <si>
    <t>おきなわコープエナジー(株)</t>
  </si>
  <si>
    <t>久慈地域エネルギー(株)</t>
  </si>
  <si>
    <t>弘前ガス(株)</t>
  </si>
  <si>
    <t>(株)フォーバルテレコム　</t>
  </si>
  <si>
    <t>(株)ストエネ（旧:(株)グランデータ）</t>
  </si>
  <si>
    <t>くるめエネルギー(株)</t>
  </si>
  <si>
    <t>松阪新電力(株)</t>
  </si>
  <si>
    <t>ヒューリックプロパティソリューション(株)</t>
  </si>
  <si>
    <t>宮崎電力(株)</t>
  </si>
  <si>
    <t>(株)CDエナジーダイレクト</t>
  </si>
  <si>
    <t>Q.ENESTでんき(株)</t>
  </si>
  <si>
    <t>(株)ぶんごおおのエナジー</t>
  </si>
  <si>
    <t>ヴィジョナリーパワー(株)</t>
  </si>
  <si>
    <t>有明エナジー(株)</t>
  </si>
  <si>
    <t>厚木瓦斯(株)</t>
  </si>
  <si>
    <t>(株)エネ・ビジョン</t>
  </si>
  <si>
    <t>イワタニ三重(株)</t>
  </si>
  <si>
    <t>(株)マルヰ</t>
  </si>
  <si>
    <t>大多喜ガス(株)</t>
  </si>
  <si>
    <t>鈴与電力(株)</t>
  </si>
  <si>
    <t>コープ電力(株)</t>
  </si>
  <si>
    <t>生活協同組合コープぐんま</t>
  </si>
  <si>
    <t>とちぎコープ生活協同組合</t>
  </si>
  <si>
    <t>いばらきコープ生活協同組合</t>
  </si>
  <si>
    <t>亀岡ふるさとエナジー(株)</t>
  </si>
  <si>
    <t>(株)織戸組</t>
  </si>
  <si>
    <t>ふかやeパワー(株)</t>
  </si>
  <si>
    <t>(株)Link Life</t>
  </si>
  <si>
    <t>(株)グローバルキャスト</t>
  </si>
  <si>
    <t>日本エネルギー総合システム(株)</t>
  </si>
  <si>
    <t>イワタニ東海(株)</t>
  </si>
  <si>
    <t>(株)ところざわ未来電力</t>
  </si>
  <si>
    <t>朝日ガスエナジー(株)</t>
  </si>
  <si>
    <t>(株)エネファント</t>
  </si>
  <si>
    <t>(株)エスエナジー</t>
  </si>
  <si>
    <t>秩父新電力(株)</t>
  </si>
  <si>
    <t>・代替値を使用する事業者からの調達であるため</t>
  </si>
  <si>
    <t>みよしエナジー(株)</t>
  </si>
  <si>
    <t>綿半パートナーズ(株)</t>
  </si>
  <si>
    <t>(株)karch</t>
  </si>
  <si>
    <t>(株)かみでん里山公社</t>
  </si>
  <si>
    <t>(株)三郷ひまわりエナジー</t>
  </si>
  <si>
    <t>(株)球磨村森電力</t>
  </si>
  <si>
    <t>くこくエネルギー(株)</t>
  </si>
  <si>
    <t>(株)エコログ</t>
  </si>
  <si>
    <t>飯田まちづくり電力(株)</t>
  </si>
  <si>
    <t>イワタニ長野(株)</t>
  </si>
  <si>
    <t>シェルジャパン(株)</t>
  </si>
  <si>
    <t>石油資源開発(株)</t>
  </si>
  <si>
    <t>越後天然ガス(株)</t>
  </si>
  <si>
    <t>坂戸ガス(株)</t>
  </si>
  <si>
    <t>(株)デベロップ</t>
  </si>
  <si>
    <t>(株)テレ・マーカー</t>
  </si>
  <si>
    <t>MGCエネルギー(株)</t>
  </si>
  <si>
    <t>福島フェニックス電力(株)</t>
  </si>
  <si>
    <r>
      <t>0.000429</t>
    </r>
    <r>
      <rPr>
        <sz val="11"/>
        <color rgb="FF000000"/>
        <rFont val="ＭＳ Ｐゴシック"/>
        <family val="2"/>
        <charset val="128"/>
      </rPr>
      <t>※</t>
    </r>
    <phoneticPr fontId="1"/>
  </si>
  <si>
    <t>A0566</t>
  </si>
  <si>
    <t>あんしん電力合同会社</t>
  </si>
  <si>
    <t>(株)美作国電力</t>
  </si>
  <si>
    <t>A0570</t>
  </si>
  <si>
    <t>八幡商事(株)</t>
  </si>
  <si>
    <t>おいでんエネルギー(株)</t>
  </si>
  <si>
    <t>(株)イシオ</t>
  </si>
  <si>
    <t>北陸電力ビズ・エナジーソリューション(株)</t>
  </si>
  <si>
    <t>丸紅伊那みらいでんき(株)</t>
  </si>
  <si>
    <t>富士山エナジー(株)</t>
  </si>
  <si>
    <t>WSエナジー(株)</t>
  </si>
  <si>
    <t>TERA Energy(株)</t>
  </si>
  <si>
    <t>MCPD(株)</t>
  </si>
  <si>
    <t>グリーンシティこばやし(株)</t>
  </si>
  <si>
    <t>(株)吉田石油店</t>
  </si>
  <si>
    <t>スマートエナジー熊本(株)</t>
  </si>
  <si>
    <t>福山未来エナジー(株)</t>
  </si>
  <si>
    <t>五島市民電力(株)</t>
  </si>
  <si>
    <t>リストプロパティーズ(株)</t>
  </si>
  <si>
    <t>(株)情熱電力</t>
  </si>
  <si>
    <t>バンプーパワートレーディング合同会社</t>
  </si>
  <si>
    <t>(株)センカク</t>
  </si>
  <si>
    <t>(株)ミナサポ</t>
  </si>
  <si>
    <t>唐津電力(株)</t>
  </si>
  <si>
    <t>RE１００電力(株)</t>
  </si>
  <si>
    <t>1部、係数が代替値の事業者からの受電のため。</t>
  </si>
  <si>
    <t>A0612</t>
  </si>
  <si>
    <t>日本エネルギーファーム(株)</t>
  </si>
  <si>
    <t>(株)イーネットワーク</t>
  </si>
  <si>
    <t>スマートエコエナジー(株)</t>
  </si>
  <si>
    <t>(株)LENETS</t>
  </si>
  <si>
    <t>アイエスジー(株)</t>
  </si>
  <si>
    <t>(株)エネクル</t>
  </si>
  <si>
    <t>フィンテックラボ協同組合</t>
  </si>
  <si>
    <t>新電力新潟(株)</t>
  </si>
  <si>
    <t>A0630</t>
  </si>
  <si>
    <t>(株)タケエイでんき</t>
  </si>
  <si>
    <t>気仙沼グリーンエナジー(株)</t>
  </si>
  <si>
    <t>(株)ユーラスグリーンエナジー</t>
  </si>
  <si>
    <t>生活協同組合コープながの</t>
  </si>
  <si>
    <t>京セラ関電エナジー合同会社</t>
  </si>
  <si>
    <t>酒田天然瓦斯(株)</t>
  </si>
  <si>
    <t>東亜ガス(株)</t>
  </si>
  <si>
    <t>(株)三河の山里コミュニティパワー</t>
  </si>
  <si>
    <t>新潟スワンエナジー(株)</t>
  </si>
  <si>
    <t>グリーンピープルズパワー(株)</t>
  </si>
  <si>
    <t>(株)マルイファシリティーズ</t>
  </si>
  <si>
    <t>(株)デンケン</t>
  </si>
  <si>
    <t>(株)東名</t>
  </si>
  <si>
    <t>NTTアノードエナジー(株)</t>
  </si>
  <si>
    <t>スマート電気(株)</t>
  </si>
  <si>
    <t>(株)唐津パワーホールディングス</t>
  </si>
  <si>
    <t>(株)クリーンエネルギー総合研究所</t>
  </si>
  <si>
    <r>
      <rPr>
        <sz val="11"/>
        <color rgb="FF000000"/>
        <rFont val="Arial"/>
        <family val="3"/>
        <charset val="128"/>
      </rPr>
      <t>メニュー</t>
    </r>
    <r>
      <rPr>
        <sz val="11"/>
        <color rgb="FF000000"/>
        <rFont val="Arial"/>
        <family val="2"/>
      </rPr>
      <t>B</t>
    </r>
  </si>
  <si>
    <t>(株)かづのパワー</t>
  </si>
  <si>
    <t>UNIVERGY(株)</t>
  </si>
  <si>
    <t>JR西日本住宅サービス(株)</t>
  </si>
  <si>
    <t>デジタルグリッド(株)</t>
  </si>
  <si>
    <t>(株)西九州させぼパワーズ</t>
  </si>
  <si>
    <t>たんたんエナジー(株)</t>
  </si>
  <si>
    <t>(株)能勢・豊能まちづくり</t>
  </si>
  <si>
    <t>(株)再エネ思考電力</t>
  </si>
  <si>
    <t>(株)ジャパネットサービスイノベーション</t>
  </si>
  <si>
    <t>A0676</t>
  </si>
  <si>
    <t>KBN(株)</t>
  </si>
  <si>
    <t>(株)しおさい電力</t>
  </si>
  <si>
    <t>会津エナジー(株)</t>
  </si>
  <si>
    <t>うべ未来エネルギー(株)</t>
  </si>
  <si>
    <t>永井自動車工業(株)</t>
  </si>
  <si>
    <t>陸前高田しみんエネルギー(株)</t>
  </si>
  <si>
    <t>(株)チャームドライフ</t>
  </si>
  <si>
    <t>スターティア(株)</t>
  </si>
  <si>
    <t>東広島スマートエネルギー(株)</t>
  </si>
  <si>
    <t>旭化成(株)</t>
  </si>
  <si>
    <t>京和ガス(株)</t>
  </si>
  <si>
    <t>KMパワー(株)</t>
  </si>
  <si>
    <t>(株)Okazaki</t>
  </si>
  <si>
    <t>(株)エフオン</t>
  </si>
  <si>
    <t>(株)岡崎さくら電力</t>
  </si>
  <si>
    <t>旭マルヰガス(株)</t>
  </si>
  <si>
    <t>JREトレーディング(株)</t>
  </si>
  <si>
    <t>Castleton Commodities Japan合同会社</t>
  </si>
  <si>
    <t>神戸電力(株)</t>
  </si>
  <si>
    <t>エア・ウォーター・ライフソリューション(株)</t>
  </si>
  <si>
    <t>生活協同組合ひろしま</t>
  </si>
  <si>
    <t>(株)RenoLAbo</t>
  </si>
  <si>
    <t>アークエルテクノロジーズ(株)</t>
  </si>
  <si>
    <t>エルメック(株)</t>
  </si>
  <si>
    <t>(株)オズエナジー</t>
  </si>
  <si>
    <t>レモンガス(株)</t>
  </si>
  <si>
    <t>(株)日本海水</t>
  </si>
  <si>
    <t>A0720</t>
    <phoneticPr fontId="1"/>
  </si>
  <si>
    <t>しろくま電力(株)(旧:(株)afterFIT)</t>
  </si>
  <si>
    <r>
      <rPr>
        <sz val="11"/>
        <color rgb="FF000000"/>
        <rFont val="ＭＳ ゴシック"/>
        <family val="3"/>
      </rPr>
      <t>係数が代替値の事業者からの受電のため</t>
    </r>
    <phoneticPr fontId="1"/>
  </si>
  <si>
    <t>中小企業支援(株)</t>
  </si>
  <si>
    <t>サントラベラーズサービス有限会社</t>
  </si>
  <si>
    <t>八千代エンジニヤリング(株)</t>
  </si>
  <si>
    <t>神楽電力(株)</t>
  </si>
  <si>
    <t>ゆきぐに新電力(株)</t>
  </si>
  <si>
    <t>(株)ながさきサステナエナジー</t>
  </si>
  <si>
    <t>A0733</t>
  </si>
  <si>
    <t>葛尾創生電力(株)</t>
  </si>
  <si>
    <t>A0737</t>
  </si>
  <si>
    <t>(株)ライフエナジー</t>
  </si>
  <si>
    <t>(株)グルーヴエナジー</t>
  </si>
  <si>
    <t>高知ニューエナジー(株)</t>
  </si>
  <si>
    <t>もみじ電力(株)</t>
  </si>
  <si>
    <t>(株)縁人</t>
  </si>
  <si>
    <t>T＆Tエナジー(株)</t>
  </si>
  <si>
    <t>(株)ルーク</t>
  </si>
  <si>
    <t>かけがわ報徳パワー(株)</t>
  </si>
  <si>
    <t>SustainableEnergy(株)</t>
  </si>
  <si>
    <t>穂の国とよはし電力(株)</t>
  </si>
  <si>
    <t>イワタニセントラル北海道(株)</t>
  </si>
  <si>
    <t>ホームタウンエナジー(株)</t>
  </si>
  <si>
    <t>令和4年度に事業実績のない事業者からの購入分があるため。</t>
  </si>
  <si>
    <t>(株)彩の国でんき</t>
  </si>
  <si>
    <t>A0758</t>
  </si>
  <si>
    <t>(株)みやきエネルギー</t>
  </si>
  <si>
    <t>(株)クリーンベンチャー21</t>
  </si>
  <si>
    <t>三河商事(株)</t>
  </si>
  <si>
    <t>(株)みとや</t>
  </si>
  <si>
    <t>三州電力(株)</t>
  </si>
  <si>
    <t>沖縄新エネ開発(株)</t>
  </si>
  <si>
    <t>(株)ほくだん</t>
  </si>
  <si>
    <t>A0772</t>
  </si>
  <si>
    <t>(株)エスコ</t>
  </si>
  <si>
    <t>(株)丸の内電力</t>
  </si>
  <si>
    <t>(株)中京電力</t>
  </si>
  <si>
    <t>(株)クオリティプラス</t>
  </si>
  <si>
    <t>Y.W.C.(株)</t>
  </si>
  <si>
    <t>A0792</t>
  </si>
  <si>
    <t>(株)MTエナジー</t>
  </si>
  <si>
    <t>TGオクトパスエナジー(株)</t>
  </si>
  <si>
    <t>東北電力フロンティア(株)</t>
  </si>
  <si>
    <t>(株)ファラデー</t>
  </si>
  <si>
    <t>A0799</t>
  </si>
  <si>
    <t>三菱HCキャピタルエナジー(株)</t>
  </si>
  <si>
    <t>A0800</t>
  </si>
  <si>
    <t>(株)Meisin</t>
  </si>
  <si>
    <t>A0802</t>
  </si>
  <si>
    <t>大塚ビジネスサポート(株)</t>
  </si>
  <si>
    <t>出雲ケーブルビジョン(株)</t>
  </si>
  <si>
    <t>いずも縁結び電力(株)</t>
  </si>
  <si>
    <t>A0807</t>
  </si>
  <si>
    <t>恵那電力(株)</t>
  </si>
  <si>
    <t>宇都宮ライトパワー(株)</t>
  </si>
  <si>
    <t>帯広電力(株)</t>
  </si>
  <si>
    <t>A0810</t>
  </si>
  <si>
    <t>フジ物産(株)</t>
  </si>
  <si>
    <t>A0812</t>
  </si>
  <si>
    <t>金沢エナジー(株)</t>
  </si>
  <si>
    <t>(株)なんとエナジー</t>
  </si>
  <si>
    <t>(株)ボーダレス・ジャパン</t>
  </si>
  <si>
    <t>(株)ワット</t>
  </si>
  <si>
    <t>A0821</t>
  </si>
  <si>
    <t>ジケイ・スペース(株)</t>
  </si>
  <si>
    <t>広島ガス(株)</t>
  </si>
  <si>
    <t>A0824</t>
  </si>
  <si>
    <t>(株)IQg</t>
  </si>
  <si>
    <t>A0825</t>
  </si>
  <si>
    <t>エナジーサプライ(株)</t>
  </si>
  <si>
    <t>(株)FPS</t>
  </si>
  <si>
    <t>大熊るるるん電力(株)</t>
  </si>
  <si>
    <t>(株)レックス</t>
  </si>
  <si>
    <t>おきたま新電力(株)</t>
  </si>
  <si>
    <t>河原実業(株)</t>
  </si>
  <si>
    <t>A0838</t>
  </si>
  <si>
    <t>(株)stc</t>
  </si>
  <si>
    <t>A0839</t>
  </si>
  <si>
    <r>
      <t>(</t>
    </r>
    <r>
      <rPr>
        <sz val="11"/>
        <rFont val="Arial"/>
        <family val="2"/>
        <charset val="128"/>
      </rPr>
      <t>株</t>
    </r>
    <r>
      <rPr>
        <sz val="11"/>
        <rFont val="Arial"/>
        <family val="2"/>
      </rPr>
      <t>)</t>
    </r>
    <r>
      <rPr>
        <sz val="11"/>
        <rFont val="Arial"/>
        <family val="2"/>
        <charset val="128"/>
      </rPr>
      <t>工営エナジー</t>
    </r>
  </si>
  <si>
    <t>アースシグナルソリューションズ(株)</t>
  </si>
  <si>
    <t>A0843</t>
  </si>
  <si>
    <t>シントウエナジー(株)</t>
  </si>
  <si>
    <t>A0844</t>
    <phoneticPr fontId="1"/>
  </si>
  <si>
    <t>那須野ヶ原みらい電力(株)</t>
    <rPh sb="11" eb="12">
      <t>カブ</t>
    </rPh>
    <phoneticPr fontId="1"/>
  </si>
  <si>
    <t>A0847</t>
  </si>
  <si>
    <t>柏崎あい・あーるエナジー(株)</t>
  </si>
  <si>
    <t>A0849</t>
  </si>
  <si>
    <t>京セラ(株)</t>
  </si>
  <si>
    <t>A0851</t>
  </si>
  <si>
    <t>(株)鳥取みらい電力</t>
  </si>
  <si>
    <t>A0852</t>
  </si>
  <si>
    <t>鈴鹿グリーンエナジー(株)</t>
  </si>
  <si>
    <t>A0854</t>
    <phoneticPr fontId="1"/>
  </si>
  <si>
    <r>
      <rPr>
        <sz val="11"/>
        <rFont val="Arial"/>
        <family val="2"/>
        <charset val="128"/>
      </rPr>
      <t>刈谷知立みらい電力</t>
    </r>
    <r>
      <rPr>
        <sz val="11"/>
        <rFont val="Arial"/>
        <family val="2"/>
      </rPr>
      <t>(</t>
    </r>
    <r>
      <rPr>
        <sz val="11"/>
        <rFont val="Arial"/>
        <family val="2"/>
        <charset val="128"/>
      </rPr>
      <t>株</t>
    </r>
    <r>
      <rPr>
        <sz val="11"/>
        <rFont val="Arial"/>
        <family val="2"/>
      </rPr>
      <t>)</t>
    </r>
  </si>
  <si>
    <t>A0859</t>
    <phoneticPr fontId="1"/>
  </si>
  <si>
    <r>
      <rPr>
        <sz val="11"/>
        <rFont val="Arial"/>
        <family val="2"/>
        <charset val="128"/>
      </rPr>
      <t>いちのみや未来エネルギー</t>
    </r>
    <r>
      <rPr>
        <sz val="11"/>
        <rFont val="Arial"/>
        <family val="2"/>
      </rPr>
      <t>(</t>
    </r>
    <r>
      <rPr>
        <sz val="11"/>
        <rFont val="Arial"/>
        <family val="2"/>
        <charset val="128"/>
      </rPr>
      <t>株</t>
    </r>
    <r>
      <rPr>
        <sz val="11"/>
        <rFont val="Arial"/>
        <family val="2"/>
      </rPr>
      <t>)</t>
    </r>
  </si>
  <si>
    <t>A0863</t>
  </si>
  <si>
    <t>(株)絆</t>
  </si>
  <si>
    <t>A0865</t>
  </si>
  <si>
    <t>東北エネルギーサービス(株)</t>
  </si>
  <si>
    <t>A0866</t>
  </si>
  <si>
    <t>(株)いなしきエナジー</t>
  </si>
  <si>
    <t>A0867</t>
  </si>
  <si>
    <t>ながのスマートパワー(株)</t>
  </si>
  <si>
    <t>A0868</t>
  </si>
  <si>
    <t>(株)ホクレン油機サービス</t>
  </si>
  <si>
    <t>基礎排出係数</t>
  </si>
  <si>
    <t>調整後排出係数</t>
  </si>
  <si>
    <t>(t-CO2/kWh)</t>
    <phoneticPr fontId="1"/>
  </si>
  <si>
    <t>北海道電力ネットワーク(株)</t>
  </si>
  <si>
    <t>東北電力ネットワーク(株)</t>
  </si>
  <si>
    <t>東京電力パワーグリッド(株)</t>
  </si>
  <si>
    <t>中部電力パワーグリッド(株)</t>
  </si>
  <si>
    <t>北陸電力送配電(株)</t>
  </si>
  <si>
    <t>関西電力送配電(株)</t>
  </si>
  <si>
    <t>中国電力ネットワーク(株)</t>
  </si>
  <si>
    <t>四国電力送配電(株)</t>
  </si>
  <si>
    <t>九州電力送配電(株)</t>
  </si>
  <si>
    <r>
      <rPr>
        <sz val="11"/>
        <color rgb="FF000000"/>
        <rFont val="ＭＳ Ｐゴシック"/>
        <family val="3"/>
        <charset val="128"/>
      </rPr>
      <t>代替値</t>
    </r>
    <rPh sb="0" eb="2">
      <t>ダイタイ</t>
    </rPh>
    <rPh sb="2" eb="3">
      <t>チ</t>
    </rPh>
    <phoneticPr fontId="1"/>
  </si>
  <si>
    <r>
      <t>○特定排出者は、温室効果ガス算定排出量（基礎排出量）及び調整後温室効果ガス排出量の調整において、非化石電源二酸化炭素削減相当量（非化石証書の量(kWh)×全国平均係数(t-CO</t>
    </r>
    <r>
      <rPr>
        <sz val="11"/>
        <color rgb="FF000000"/>
        <rFont val="MS UI Gothic"/>
        <family val="3"/>
        <charset val="1"/>
      </rPr>
      <t>₂</t>
    </r>
    <r>
      <rPr>
        <sz val="11"/>
        <color rgb="FF000000"/>
        <rFont val="HG丸ｺﾞｼｯｸM-PRO"/>
        <family val="3"/>
        <charset val="128"/>
      </rPr>
      <t xml:space="preserve">/kWh)×補正率）を、電気事業者から 小売供給された電気の使用に伴って発生する二酸化炭素の排出量を上限に控除することができます。
</t>
    </r>
    <r>
      <rPr>
        <sz val="9"/>
        <color rgb="FF000000"/>
        <rFont val="HG丸ｺﾞｼｯｸM-PRO"/>
        <family val="3"/>
        <charset val="128"/>
      </rPr>
      <t xml:space="preserve">
注）令和７年度の報告（令和６年度実績）に使用するFIT補正率および非FIT補正率は、令和７年７月頃に公表予定です。</t>
    </r>
    <phoneticPr fontId="1"/>
  </si>
  <si>
    <r>
      <rPr>
        <sz val="11"/>
        <color rgb="FF000000"/>
        <rFont val="ＭＳ ゴシック"/>
        <family val="3"/>
        <charset val="128"/>
      </rPr>
      <t>全国平均係数</t>
    </r>
    <r>
      <rPr>
        <sz val="11"/>
        <color rgb="FF000000"/>
        <rFont val="Arial"/>
        <family val="2"/>
      </rPr>
      <t>(t-CO</t>
    </r>
    <r>
      <rPr>
        <sz val="11"/>
        <color rgb="FF000000"/>
        <rFont val="ＭＳ ゴシック"/>
        <family val="3"/>
        <charset val="128"/>
      </rPr>
      <t>₂</t>
    </r>
    <r>
      <rPr>
        <sz val="11"/>
        <color rgb="FF000000"/>
        <rFont val="Arial"/>
        <family val="2"/>
      </rPr>
      <t>/kWh)</t>
    </r>
    <rPh sb="0" eb="2">
      <t>ゼンコク</t>
    </rPh>
    <rPh sb="2" eb="4">
      <t>ヘイキン</t>
    </rPh>
    <rPh sb="4" eb="6">
      <t>ケイスウ</t>
    </rPh>
    <phoneticPr fontId="1"/>
  </si>
  <si>
    <r>
      <t>FIT</t>
    </r>
    <r>
      <rPr>
        <sz val="11"/>
        <color rgb="FF000000"/>
        <rFont val="ＭＳ ゴシック"/>
        <family val="3"/>
        <charset val="128"/>
      </rPr>
      <t>補正率</t>
    </r>
    <rPh sb="3" eb="5">
      <t>ホセイ</t>
    </rPh>
    <rPh sb="5" eb="6">
      <t>リツ</t>
    </rPh>
    <phoneticPr fontId="1"/>
  </si>
  <si>
    <r>
      <rPr>
        <sz val="11"/>
        <color rgb="FF000000"/>
        <rFont val="ＭＳ Ｐゴシック"/>
        <family val="2"/>
        <charset val="128"/>
      </rPr>
      <t>非</t>
    </r>
    <r>
      <rPr>
        <sz val="11"/>
        <color rgb="FF000000"/>
        <rFont val="Arial"/>
        <family val="2"/>
      </rPr>
      <t>FIT</t>
    </r>
    <r>
      <rPr>
        <sz val="11"/>
        <color rgb="FF000000"/>
        <rFont val="ＭＳ Ｐゴシック"/>
        <family val="2"/>
        <charset val="128"/>
      </rPr>
      <t>補正率</t>
    </r>
    <rPh sb="0" eb="1">
      <t>ヒ</t>
    </rPh>
    <rPh sb="4" eb="6">
      <t>ホセイ</t>
    </rPh>
    <rPh sb="6" eb="7">
      <t>リツ</t>
    </rPh>
    <phoneticPr fontId="1"/>
  </si>
  <si>
    <t>電気事業者別係数一覧(R7.3.18公表)シートを参照すること</t>
    <rPh sb="25" eb="27">
      <t>サンショウ</t>
    </rPh>
    <phoneticPr fontId="1"/>
  </si>
  <si>
    <r>
      <t>※倉庫の電力需要は</t>
    </r>
    <r>
      <rPr>
        <sz val="11"/>
        <color rgb="FFFF0000"/>
        <rFont val="游ゴシック"/>
        <family val="3"/>
        <charset val="128"/>
        <scheme val="minor"/>
      </rPr>
      <t>2023年10月~2024年9月</t>
    </r>
    <r>
      <rPr>
        <sz val="11"/>
        <color theme="1"/>
        <rFont val="游ゴシック"/>
        <family val="2"/>
        <charset val="128"/>
        <scheme val="minor"/>
      </rPr>
      <t>のデータを採用した。</t>
    </r>
    <rPh sb="1" eb="3">
      <t>ソウコ</t>
    </rPh>
    <rPh sb="4" eb="6">
      <t>デンリョク</t>
    </rPh>
    <rPh sb="6" eb="8">
      <t>ジュヨウ</t>
    </rPh>
    <rPh sb="13" eb="14">
      <t>ネン</t>
    </rPh>
    <rPh sb="16" eb="17">
      <t>ガツ</t>
    </rPh>
    <rPh sb="22" eb="23">
      <t>ネン</t>
    </rPh>
    <rPh sb="24" eb="25">
      <t>ガツ</t>
    </rPh>
    <rPh sb="30" eb="32">
      <t>サイヨウ</t>
    </rPh>
    <phoneticPr fontId="1"/>
  </si>
  <si>
    <r>
      <t>※太陽光発電量は、NEDOの日射量データベースより地点名：</t>
    </r>
    <r>
      <rPr>
        <sz val="11"/>
        <color rgb="FFFF0000"/>
        <rFont val="游ゴシック"/>
        <family val="3"/>
        <charset val="128"/>
        <scheme val="minor"/>
      </rPr>
      <t>●●</t>
    </r>
    <r>
      <rPr>
        <sz val="11"/>
        <color theme="1"/>
        <rFont val="游ゴシック"/>
        <family val="2"/>
        <charset val="128"/>
        <scheme val="minor"/>
      </rPr>
      <t>、方位角：</t>
    </r>
    <r>
      <rPr>
        <sz val="11"/>
        <color rgb="FFFF0000"/>
        <rFont val="游ゴシック"/>
        <family val="3"/>
        <charset val="128"/>
        <scheme val="minor"/>
      </rPr>
      <t>●●</t>
    </r>
    <r>
      <rPr>
        <sz val="11"/>
        <color theme="1"/>
        <rFont val="游ゴシック"/>
        <family val="2"/>
        <charset val="128"/>
        <scheme val="minor"/>
      </rPr>
      <t>、傾斜角：</t>
    </r>
    <r>
      <rPr>
        <sz val="11"/>
        <color rgb="FFFF0000"/>
        <rFont val="游ゴシック"/>
        <family val="3"/>
        <charset val="128"/>
        <scheme val="minor"/>
      </rPr>
      <t>●●</t>
    </r>
    <r>
      <rPr>
        <sz val="11"/>
        <color theme="1"/>
        <rFont val="游ゴシック"/>
        <family val="2"/>
        <charset val="128"/>
        <scheme val="minor"/>
      </rPr>
      <t>における日射量データを取得し、損失係数</t>
    </r>
    <r>
      <rPr>
        <sz val="11"/>
        <color rgb="FFFF0000"/>
        <rFont val="游ゴシック"/>
        <family val="3"/>
        <charset val="128"/>
        <scheme val="minor"/>
      </rPr>
      <t>●●</t>
    </r>
    <r>
      <rPr>
        <sz val="11"/>
        <color theme="1"/>
        <rFont val="游ゴシック"/>
        <family val="2"/>
        <charset val="128"/>
        <scheme val="minor"/>
      </rPr>
      <t>をかけて計算した。</t>
    </r>
    <rPh sb="1" eb="4">
      <t>タイヨウコウ</t>
    </rPh>
    <rPh sb="4" eb="7">
      <t>ハツデンリョウ</t>
    </rPh>
    <rPh sb="14" eb="16">
      <t>ニッシャ</t>
    </rPh>
    <rPh sb="16" eb="17">
      <t>リョウ</t>
    </rPh>
    <rPh sb="25" eb="28">
      <t>チテンメイ</t>
    </rPh>
    <rPh sb="32" eb="34">
      <t>ホウイ</t>
    </rPh>
    <rPh sb="34" eb="35">
      <t>カク</t>
    </rPh>
    <rPh sb="39" eb="40">
      <t>カタム</t>
    </rPh>
    <rPh sb="40" eb="41">
      <t>ナナ</t>
    </rPh>
    <rPh sb="41" eb="42">
      <t>カク</t>
    </rPh>
    <rPh sb="49" eb="52">
      <t>ニッシャリョウ</t>
    </rPh>
    <rPh sb="56" eb="58">
      <t>シュトク</t>
    </rPh>
    <rPh sb="60" eb="62">
      <t>ソンシツ</t>
    </rPh>
    <rPh sb="62" eb="64">
      <t>ケイスウ</t>
    </rPh>
    <rPh sb="70" eb="72">
      <t>ケイサン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</si>
</sst>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000;[Red]\-#,##0.000000"/>
    <numFmt numFmtId="177" formatCode="0.000000_ "/>
    <numFmt numFmtId="178" formatCode="0.00_ "/>
    <numFmt numFmtId="179" formatCode="0_);[Red]\(0\)"/>
    <numFmt numFmtId="180" formatCode="0.000000_);[Red]\(0.000000\)"/>
  </numFmts>
  <fonts count="40">
    <font>
      <sz val="11"/>
      <color theme="1"/>
      <name val="游ゴシック"/>
      <family val="2"/>
      <charset val="128"/>
      <scheme val="minor"/>
    </font>
    <font>
      <sz val="6"/>
      <name val="游ゴシック"/>
      <family val="2"/>
      <charset val="128"/>
      <scheme val="minor"/>
    </font>
    <font>
      <sz val="11"/>
      <color rgb="FFFF0000"/>
      <name val="游ゴシック"/>
      <family val="2"/>
      <charset val="128"/>
      <scheme val="minor"/>
    </font>
    <font>
      <b/>
      <sz val="12"/>
      <color rgb="FF000000"/>
      <name val="HG丸ｺﾞｼｯｸM-PRO"/>
      <family val="3"/>
      <charset val="128"/>
    </font>
    <font>
      <sz val="11"/>
      <name val="ＭＳ Ｐゴシック"/>
      <family val="3"/>
      <charset val="128"/>
    </font>
    <font>
      <sz val="6"/>
      <name val="ＭＳ Ｐゴシック"/>
      <family val="3"/>
      <charset val="128"/>
    </font>
    <font>
      <sz val="10"/>
      <color rgb="FF000000"/>
      <name val="Arial"/>
      <family val="2"/>
    </font>
    <font>
      <sz val="10"/>
      <color rgb="FF000000"/>
      <name val="ＭＳ ゴシック"/>
      <family val="3"/>
      <charset val="128"/>
    </font>
    <font>
      <sz val="11"/>
      <color rgb="FF000000"/>
      <name val="Arial"/>
      <family val="2"/>
    </font>
    <font>
      <sz val="11"/>
      <color rgb="FF000000"/>
      <name val="ＭＳ ゴシック"/>
      <family val="3"/>
      <charset val="128"/>
    </font>
    <font>
      <sz val="11"/>
      <name val="Arial"/>
      <family val="2"/>
    </font>
    <font>
      <sz val="11"/>
      <color rgb="FF000000"/>
      <name val="ＭＳ Ｐゴシック"/>
      <family val="3"/>
      <charset val="128"/>
    </font>
    <font>
      <b/>
      <sz val="12"/>
      <color rgb="FF000000"/>
      <name val="HG丸ｺﾞｼｯｸM-PRO"/>
      <family val="3"/>
    </font>
    <font>
      <sz val="10.5"/>
      <color rgb="FF000000"/>
      <name val="ＭＳ ゴシック"/>
      <family val="3"/>
      <charset val="128"/>
    </font>
    <font>
      <b/>
      <sz val="14"/>
      <color rgb="FF000000"/>
      <name val="游ゴシック"/>
      <family val="3"/>
      <charset val="128"/>
      <scheme val="minor"/>
    </font>
    <font>
      <b/>
      <vertAlign val="subscript"/>
      <sz val="14"/>
      <color rgb="FF000000"/>
      <name val="游ゴシック"/>
      <family val="3"/>
      <charset val="128"/>
      <scheme val="minor"/>
    </font>
    <font>
      <vertAlign val="subscript"/>
      <sz val="11"/>
      <color theme="1"/>
      <name val="游ゴシック"/>
      <family val="3"/>
      <charset val="128"/>
      <scheme val="minor"/>
    </font>
    <font>
      <vertAlign val="superscript"/>
      <sz val="11"/>
      <color rgb="FF000000"/>
      <name val="Calibri"/>
      <family val="3"/>
      <charset val="128"/>
    </font>
    <font>
      <sz val="11"/>
      <color rgb="FF000000"/>
      <name val="游ゴシック"/>
      <family val="3"/>
      <charset val="128"/>
      <scheme val="minor"/>
    </font>
    <font>
      <sz val="11"/>
      <color theme="1"/>
      <name val="游ゴシック"/>
      <family val="2"/>
      <charset val="128"/>
      <scheme val="minor"/>
    </font>
    <font>
      <sz val="11"/>
      <color rgb="FF000000"/>
      <name val="Arial"/>
      <family val="3"/>
      <charset val="128"/>
    </font>
    <font>
      <sz val="12"/>
      <color rgb="FF000000"/>
      <name val="Arial"/>
      <family val="2"/>
    </font>
    <font>
      <sz val="9"/>
      <color rgb="FF000000"/>
      <name val="HG丸ｺﾞｼｯｸM-PRO"/>
      <family val="3"/>
      <charset val="128"/>
    </font>
    <font>
      <b/>
      <sz val="11"/>
      <color rgb="FF000000"/>
      <name val="HG丸ｺﾞｼｯｸM-PRO"/>
      <family val="3"/>
      <charset val="128"/>
    </font>
    <font>
      <sz val="9"/>
      <color rgb="FF000000"/>
      <name val="Arial"/>
      <family val="2"/>
    </font>
    <font>
      <b/>
      <sz val="10"/>
      <color rgb="FF000000"/>
      <name val="HG丸ｺﾞｼｯｸM-PRO"/>
      <family val="3"/>
      <charset val="128"/>
    </font>
    <font>
      <b/>
      <sz val="9"/>
      <color rgb="FF000000"/>
      <name val="HG丸ｺﾞｼｯｸM-PRO"/>
      <family val="3"/>
      <charset val="128"/>
    </font>
    <font>
      <b/>
      <vertAlign val="subscript"/>
      <sz val="9"/>
      <color rgb="FF000000"/>
      <name val="HG丸ｺﾞｼｯｸM-PRO"/>
      <family val="3"/>
      <charset val="128"/>
    </font>
    <font>
      <sz val="11"/>
      <color rgb="FF000000"/>
      <name val="ＭＳ ゴシック"/>
      <family val="3"/>
    </font>
    <font>
      <sz val="11"/>
      <color rgb="FF000000"/>
      <name val="Yu Gothic"/>
      <family val="3"/>
      <charset val="128"/>
    </font>
    <font>
      <sz val="11"/>
      <name val="ＭＳ ゴシック"/>
      <family val="3"/>
      <charset val="128"/>
    </font>
    <font>
      <sz val="11"/>
      <color rgb="FF000000"/>
      <name val="Yu Gothic"/>
      <family val="2"/>
      <charset val="128"/>
    </font>
    <font>
      <sz val="11"/>
      <color rgb="FF000000"/>
      <name val="ＭＳ Ｐゴシック"/>
      <family val="2"/>
      <charset val="128"/>
    </font>
    <font>
      <sz val="11"/>
      <color rgb="FF000000"/>
      <name val="HG丸ｺﾞｼｯｸM-PRO"/>
      <family val="3"/>
      <charset val="128"/>
    </font>
    <font>
      <u/>
      <sz val="11"/>
      <color rgb="FF000000"/>
      <name val="ＭＳ ゴシック"/>
      <family val="3"/>
      <charset val="128"/>
    </font>
    <font>
      <sz val="11"/>
      <name val="Arial"/>
      <family val="2"/>
      <charset val="128"/>
    </font>
    <font>
      <b/>
      <sz val="9"/>
      <color rgb="FF242424"/>
      <name val="HG丸ｺﾞｼｯｸM-PRO"/>
      <family val="3"/>
      <charset val="128"/>
    </font>
    <font>
      <sz val="11"/>
      <color rgb="FF000000"/>
      <name val="MS UI Gothic"/>
      <family val="3"/>
      <charset val="1"/>
    </font>
    <font>
      <sz val="11"/>
      <color rgb="FF000000"/>
      <name val="Arial"/>
      <family val="2"/>
      <charset val="128"/>
    </font>
    <font>
      <sz val="11"/>
      <color rgb="FFFF0000"/>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1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dotted">
        <color indexed="64"/>
      </bottom>
      <diagonal/>
    </border>
    <border>
      <left style="thin">
        <color rgb="FF000000"/>
      </left>
      <right style="thin">
        <color rgb="FF000000"/>
      </right>
      <top/>
      <bottom/>
      <diagonal/>
    </border>
    <border>
      <left/>
      <right style="thin">
        <color indexed="64"/>
      </right>
      <top style="dotted">
        <color indexed="64"/>
      </top>
      <bottom style="dotted">
        <color indexed="64"/>
      </bottom>
      <diagonal/>
    </border>
    <border>
      <left style="thin">
        <color rgb="FF000000"/>
      </left>
      <right style="thin">
        <color rgb="FF000000"/>
      </right>
      <top/>
      <bottom style="thin">
        <color rgb="FF000000"/>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style="thin">
        <color indexed="64"/>
      </right>
      <top/>
      <bottom style="thin">
        <color rgb="FF000000"/>
      </bottom>
      <diagonal/>
    </border>
    <border>
      <left style="thin">
        <color rgb="FF000000"/>
      </left>
      <right style="thin">
        <color indexed="64"/>
      </right>
      <top/>
      <bottom style="thin">
        <color indexed="64"/>
      </bottom>
      <diagonal/>
    </border>
    <border>
      <left style="thin">
        <color rgb="FF000000"/>
      </left>
      <right style="thin">
        <color indexed="64"/>
      </right>
      <top/>
      <bottom style="thin">
        <color rgb="FF000000"/>
      </bottom>
      <diagonal/>
    </border>
    <border>
      <left style="thin">
        <color indexed="64"/>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dotted">
        <color indexed="64"/>
      </bottom>
      <diagonal/>
    </border>
    <border>
      <left/>
      <right style="thin">
        <color indexed="64"/>
      </right>
      <top/>
      <bottom/>
      <diagonal/>
    </border>
    <border>
      <left style="thin">
        <color indexed="64"/>
      </left>
      <right style="thin">
        <color indexed="64"/>
      </right>
      <top style="hair">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dotted">
        <color indexed="64"/>
      </top>
      <bottom style="thin">
        <color rgb="FF000000"/>
      </bottom>
      <diagonal/>
    </border>
    <border>
      <left style="thin">
        <color indexed="64"/>
      </left>
      <right style="thin">
        <color indexed="64"/>
      </right>
      <top/>
      <bottom style="dotted">
        <color rgb="FF000000"/>
      </bottom>
      <diagonal/>
    </border>
    <border>
      <left style="thin">
        <color indexed="64"/>
      </left>
      <right style="thin">
        <color indexed="64"/>
      </right>
      <top style="thin">
        <color rgb="FF000000"/>
      </top>
      <bottom style="dotted">
        <color indexed="64"/>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style="dotted">
        <color indexed="64"/>
      </bottom>
      <diagonal/>
    </border>
    <border>
      <left style="thin">
        <color rgb="FF000000"/>
      </left>
      <right style="thin">
        <color rgb="FF000000"/>
      </right>
      <top style="thin">
        <color indexed="64"/>
      </top>
      <bottom style="thin">
        <color rgb="FF000000"/>
      </bottom>
      <diagonal/>
    </border>
    <border>
      <left style="thin">
        <color indexed="64"/>
      </left>
      <right/>
      <top style="hair">
        <color indexed="64"/>
      </top>
      <bottom style="dotted">
        <color rgb="FF000000"/>
      </bottom>
      <diagonal/>
    </border>
    <border>
      <left/>
      <right style="thin">
        <color indexed="64"/>
      </right>
      <top style="thin">
        <color rgb="FF000000"/>
      </top>
      <bottom/>
      <diagonal/>
    </border>
    <border>
      <left style="thin">
        <color indexed="64"/>
      </left>
      <right style="thin">
        <color indexed="64"/>
      </right>
      <top style="thin">
        <color rgb="FF000000"/>
      </top>
      <bottom style="thin">
        <color indexed="64"/>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dotted">
        <color rgb="FF000000"/>
      </top>
      <bottom style="dotted">
        <color rgb="FF000000"/>
      </bottom>
      <diagonal/>
    </border>
    <border>
      <left style="thin">
        <color rgb="FF000000"/>
      </left>
      <right/>
      <top/>
      <bottom style="thin">
        <color rgb="FF000000"/>
      </bottom>
      <diagonal/>
    </border>
    <border>
      <left/>
      <right style="thin">
        <color indexed="64"/>
      </right>
      <top/>
      <bottom style="dotted">
        <color indexed="64"/>
      </bottom>
      <diagonal/>
    </border>
    <border>
      <left style="thin">
        <color indexed="64"/>
      </left>
      <right/>
      <top style="thin">
        <color rgb="FF000000"/>
      </top>
      <bottom/>
      <diagonal/>
    </border>
    <border>
      <left style="thin">
        <color rgb="FF000000"/>
      </left>
      <right/>
      <top style="thin">
        <color rgb="FF000000"/>
      </top>
      <bottom/>
      <diagonal/>
    </border>
    <border>
      <left/>
      <right/>
      <top style="thin">
        <color indexed="64"/>
      </top>
      <bottom style="dotted">
        <color indexed="64"/>
      </bottom>
      <diagonal/>
    </border>
    <border>
      <left style="thin">
        <color rgb="FF000000"/>
      </left>
      <right/>
      <top style="thin">
        <color rgb="FF000000"/>
      </top>
      <bottom style="dotted">
        <color rgb="FF000000"/>
      </bottom>
      <diagonal/>
    </border>
    <border>
      <left/>
      <right/>
      <top style="dotted">
        <color indexed="64"/>
      </top>
      <bottom style="thin">
        <color indexed="64"/>
      </bottom>
      <diagonal/>
    </border>
    <border>
      <left style="thin">
        <color indexed="64"/>
      </left>
      <right style="thin">
        <color indexed="64"/>
      </right>
      <top style="thin">
        <color rgb="FF000000"/>
      </top>
      <bottom style="dotted">
        <color rgb="FF000000"/>
      </bottom>
      <diagonal/>
    </border>
    <border>
      <left/>
      <right/>
      <top/>
      <bottom style="dotted">
        <color rgb="FF000000"/>
      </bottom>
      <diagonal/>
    </border>
    <border>
      <left style="thin">
        <color rgb="FF000000"/>
      </left>
      <right/>
      <top/>
      <bottom style="dotted">
        <color rgb="FF000000"/>
      </bottom>
      <diagonal/>
    </border>
    <border>
      <left style="thin">
        <color indexed="64"/>
      </left>
      <right style="thin">
        <color indexed="64"/>
      </right>
      <top style="dotted">
        <color indexed="64"/>
      </top>
      <bottom style="dotted">
        <color rgb="FF000000"/>
      </bottom>
      <diagonal/>
    </border>
    <border>
      <left/>
      <right style="thin">
        <color rgb="FF000000"/>
      </right>
      <top/>
      <bottom style="dotted">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indexed="64"/>
      </top>
      <bottom style="dotted">
        <color rgb="FF000000"/>
      </bottom>
      <diagonal/>
    </border>
    <border>
      <left style="thin">
        <color rgb="FF000000"/>
      </left>
      <right style="thin">
        <color indexed="64"/>
      </right>
      <top style="thin">
        <color indexed="64"/>
      </top>
      <bottom style="thin">
        <color rgb="FF000000"/>
      </bottom>
      <diagonal/>
    </border>
    <border>
      <left style="thin">
        <color rgb="FF000000"/>
      </left>
      <right style="thin">
        <color rgb="FF000000"/>
      </right>
      <top/>
      <bottom style="dotted">
        <color rgb="FF000000"/>
      </bottom>
      <diagonal/>
    </border>
    <border>
      <left style="thin">
        <color rgb="FF000000"/>
      </left>
      <right/>
      <top style="thin">
        <color rgb="FF000000"/>
      </top>
      <bottom style="thin">
        <color indexed="64"/>
      </bottom>
      <diagonal/>
    </border>
    <border>
      <left/>
      <right style="thin">
        <color rgb="FF000000"/>
      </right>
      <top/>
      <bottom/>
      <diagonal/>
    </border>
    <border>
      <left/>
      <right style="thin">
        <color rgb="FF000000"/>
      </right>
      <top/>
      <bottom style="thin">
        <color rgb="FF000000"/>
      </bottom>
      <diagonal/>
    </border>
    <border>
      <left/>
      <right style="thin">
        <color rgb="FF000000"/>
      </right>
      <top style="dotted">
        <color rgb="FF000000"/>
      </top>
      <bottom style="dotted">
        <color rgb="FF000000"/>
      </bottom>
      <diagonal/>
    </border>
    <border>
      <left style="thin">
        <color indexed="64"/>
      </left>
      <right style="thin">
        <color rgb="FF000000"/>
      </right>
      <top style="thin">
        <color indexed="64"/>
      </top>
      <bottom style="dotted">
        <color indexed="64"/>
      </bottom>
      <diagonal/>
    </border>
    <border>
      <left/>
      <right style="thin">
        <color rgb="FF000000"/>
      </right>
      <top style="thin">
        <color indexed="64"/>
      </top>
      <bottom/>
      <diagonal/>
    </border>
    <border>
      <left style="thin">
        <color indexed="64"/>
      </left>
      <right/>
      <top/>
      <bottom style="dotted">
        <color indexed="64"/>
      </bottom>
      <diagonal/>
    </border>
    <border>
      <left style="thin">
        <color rgb="FF000000"/>
      </left>
      <right style="thin">
        <color rgb="FF000000"/>
      </right>
      <top/>
      <bottom style="dotted">
        <color indexed="64"/>
      </bottom>
      <diagonal/>
    </border>
    <border>
      <left style="thin">
        <color indexed="64"/>
      </left>
      <right/>
      <top style="dotted">
        <color indexed="64"/>
      </top>
      <bottom style="dotted">
        <color indexed="64"/>
      </bottom>
      <diagonal/>
    </border>
    <border>
      <left style="thin">
        <color rgb="FF000000"/>
      </left>
      <right style="thin">
        <color rgb="FF000000"/>
      </right>
      <top style="dotted">
        <color indexed="64"/>
      </top>
      <bottom style="dotted">
        <color indexed="64"/>
      </bottom>
      <diagonal/>
    </border>
    <border>
      <left style="thin">
        <color indexed="64"/>
      </left>
      <right/>
      <top style="dotted">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style="thin">
        <color indexed="64"/>
      </right>
      <top style="hair">
        <color indexed="64"/>
      </top>
      <bottom style="dotted">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right style="thin">
        <color indexed="64"/>
      </right>
      <top style="dotted">
        <color indexed="64"/>
      </top>
      <bottom/>
      <diagonal/>
    </border>
    <border>
      <left style="thin">
        <color indexed="64"/>
      </left>
      <right/>
      <top style="thin">
        <color indexed="64"/>
      </top>
      <bottom style="thin">
        <color rgb="FF000000"/>
      </bottom>
      <diagonal/>
    </border>
    <border>
      <left style="thin">
        <color indexed="64"/>
      </left>
      <right/>
      <top style="dotted">
        <color indexed="64"/>
      </top>
      <bottom style="thin">
        <color rgb="FF000000"/>
      </bottom>
      <diagonal/>
    </border>
    <border>
      <left style="thin">
        <color rgb="FF000000"/>
      </left>
      <right style="thin">
        <color rgb="FF000000"/>
      </right>
      <top style="dotted">
        <color rgb="FF000000"/>
      </top>
      <bottom style="thin">
        <color rgb="FF000000"/>
      </bottom>
      <diagonal/>
    </border>
    <border>
      <left style="thin">
        <color rgb="FF000000"/>
      </left>
      <right style="thin">
        <color rgb="FF000000"/>
      </right>
      <top style="thin">
        <color rgb="FF000000"/>
      </top>
      <bottom style="dotted">
        <color rgb="FF000000"/>
      </bottom>
      <diagonal/>
    </border>
    <border>
      <left/>
      <right/>
      <top style="thin">
        <color rgb="FF000000"/>
      </top>
      <bottom style="thin">
        <color rgb="FF000000"/>
      </bottom>
      <diagonal/>
    </border>
    <border>
      <left style="thin">
        <color rgb="FF000000"/>
      </left>
      <right/>
      <top style="dotted">
        <color indexed="64"/>
      </top>
      <bottom style="dotted">
        <color indexed="64"/>
      </bottom>
      <diagonal/>
    </border>
    <border>
      <left style="thin">
        <color rgb="FF000000"/>
      </left>
      <right/>
      <top/>
      <bottom style="thin">
        <color indexed="64"/>
      </bottom>
      <diagonal/>
    </border>
    <border>
      <left style="thin">
        <color rgb="FF000000"/>
      </left>
      <right/>
      <top/>
      <bottom/>
      <diagonal/>
    </border>
    <border>
      <left style="thin">
        <color rgb="FF000000"/>
      </left>
      <right style="thin">
        <color indexed="64"/>
      </right>
      <top style="dotted">
        <color rgb="FF000000"/>
      </top>
      <bottom/>
      <diagonal/>
    </border>
    <border>
      <left/>
      <right style="thin">
        <color rgb="FF000000"/>
      </right>
      <top style="thin">
        <color rgb="FF000000"/>
      </top>
      <bottom/>
      <diagonal/>
    </border>
    <border>
      <left style="thin">
        <color indexed="64"/>
      </left>
      <right/>
      <top/>
      <bottom style="thin">
        <color rgb="FF000000"/>
      </bottom>
      <diagonal/>
    </border>
    <border>
      <left style="thin">
        <color indexed="64"/>
      </left>
      <right style="thin">
        <color indexed="64"/>
      </right>
      <top style="thin">
        <color indexed="64"/>
      </top>
      <bottom style="dotted">
        <color rgb="FF000000"/>
      </bottom>
      <diagonal/>
    </border>
    <border>
      <left style="thin">
        <color indexed="64"/>
      </left>
      <right/>
      <top style="hair">
        <color indexed="64"/>
      </top>
      <bottom style="thin">
        <color indexed="64"/>
      </bottom>
      <diagonal/>
    </border>
    <border>
      <left/>
      <right style="thin">
        <color rgb="FF000000"/>
      </right>
      <top style="dotted">
        <color rgb="FF000000"/>
      </top>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style="thin">
        <color indexed="64"/>
      </right>
      <top/>
      <bottom style="dotted">
        <color rgb="FF000000"/>
      </bottom>
      <diagonal/>
    </border>
    <border>
      <left style="medium">
        <color rgb="FFFF0000"/>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rgb="FF000000"/>
      </right>
      <top style="dotted">
        <color indexed="64"/>
      </top>
      <bottom/>
      <diagonal/>
    </border>
    <border>
      <left/>
      <right style="thin">
        <color rgb="FF000000"/>
      </right>
      <top style="dotted">
        <color indexed="64"/>
      </top>
      <bottom style="dotted">
        <color indexed="64"/>
      </bottom>
      <diagonal/>
    </border>
    <border>
      <left style="thin">
        <color indexed="64"/>
      </left>
      <right/>
      <top style="dotted">
        <color indexed="64"/>
      </top>
      <bottom/>
      <diagonal/>
    </border>
    <border>
      <left/>
      <right/>
      <top style="thin">
        <color rgb="FF000000"/>
      </top>
      <bottom/>
      <diagonal/>
    </border>
    <border>
      <left/>
      <right/>
      <top style="dotted">
        <color indexed="64"/>
      </top>
      <bottom/>
      <diagonal/>
    </border>
    <border>
      <left style="thin">
        <color rgb="FF000000"/>
      </left>
      <right/>
      <top style="dotted">
        <color rgb="FF000000"/>
      </top>
      <bottom style="dotted">
        <color rgb="FF000000"/>
      </bottom>
      <diagonal/>
    </border>
    <border>
      <left/>
      <right/>
      <top style="dotted">
        <color rgb="FF000000"/>
      </top>
      <bottom/>
      <diagonal/>
    </border>
    <border>
      <left/>
      <right/>
      <top style="dotted">
        <color rgb="FF000000"/>
      </top>
      <bottom style="dotted">
        <color rgb="FF000000"/>
      </bottom>
      <diagonal/>
    </border>
    <border>
      <left style="thin">
        <color rgb="FF000000"/>
      </left>
      <right/>
      <top style="dotted">
        <color rgb="FF000000"/>
      </top>
      <bottom style="thin">
        <color rgb="FF000000"/>
      </bottom>
      <diagonal/>
    </border>
    <border>
      <left/>
      <right style="thin">
        <color rgb="FF000000"/>
      </right>
      <top style="thin">
        <color rgb="FF000000"/>
      </top>
      <bottom style="dotted">
        <color rgb="FF000000"/>
      </bottom>
      <diagonal/>
    </border>
    <border>
      <left/>
      <right/>
      <top/>
      <bottom style="dotted">
        <color indexed="64"/>
      </bottom>
      <diagonal/>
    </border>
    <border>
      <left/>
      <right/>
      <top style="dotted">
        <color indexed="64"/>
      </top>
      <bottom style="thin">
        <color rgb="FF000000"/>
      </bottom>
      <diagonal/>
    </border>
    <border>
      <left/>
      <right style="thin">
        <color indexed="64"/>
      </right>
      <top/>
      <bottom style="dotted">
        <color rgb="FF000000"/>
      </bottom>
      <diagonal/>
    </border>
    <border>
      <left/>
      <right style="thin">
        <color indexed="64"/>
      </right>
      <top style="thin">
        <color rgb="FF000000"/>
      </top>
      <bottom style="dotted">
        <color rgb="FF000000"/>
      </bottom>
      <diagonal/>
    </border>
    <border>
      <left/>
      <right style="thin">
        <color indexed="64"/>
      </right>
      <top style="dotted">
        <color rgb="FF000000"/>
      </top>
      <bottom style="dotted">
        <color rgb="FF000000"/>
      </bottom>
      <diagonal/>
    </border>
    <border>
      <left/>
      <right/>
      <top style="dotted">
        <color indexed="64"/>
      </top>
      <bottom style="dotted">
        <color indexed="64"/>
      </bottom>
      <diagonal/>
    </border>
    <border>
      <left/>
      <right/>
      <top style="dotted">
        <color rgb="FF000000"/>
      </top>
      <bottom style="thin">
        <color rgb="FF000000"/>
      </bottom>
      <diagonal/>
    </border>
    <border>
      <left style="thin">
        <color indexed="64"/>
      </left>
      <right/>
      <top style="thin">
        <color rgb="FF000000"/>
      </top>
      <bottom style="thin">
        <color indexed="64"/>
      </bottom>
      <diagonal/>
    </border>
    <border>
      <left/>
      <right style="thin">
        <color rgb="FF000000"/>
      </right>
      <top style="dotted">
        <color rgb="FF000000"/>
      </top>
      <bottom style="thin">
        <color indexed="64"/>
      </bottom>
      <diagonal/>
    </border>
    <border>
      <left/>
      <right style="thin">
        <color indexed="64"/>
      </right>
      <top style="dotted">
        <color indexed="64"/>
      </top>
      <bottom style="thin">
        <color rgb="FF000000"/>
      </bottom>
      <diagonal/>
    </border>
    <border>
      <left/>
      <right style="thin">
        <color rgb="FF000000"/>
      </right>
      <top style="dotted">
        <color rgb="FF000000"/>
      </top>
      <bottom style="thin">
        <color rgb="FF000000"/>
      </bottom>
      <diagonal/>
    </border>
    <border>
      <left/>
      <right style="thin">
        <color indexed="64"/>
      </right>
      <top style="thin">
        <color rgb="FF000000"/>
      </top>
      <bottom style="dotted">
        <color indexed="64"/>
      </bottom>
      <diagonal/>
    </border>
    <border>
      <left/>
      <right style="thin">
        <color rgb="FF000000"/>
      </right>
      <top style="thin">
        <color rgb="FF000000"/>
      </top>
      <bottom style="thin">
        <color indexed="64"/>
      </bottom>
      <diagonal/>
    </border>
    <border>
      <left style="thin">
        <color indexed="64"/>
      </left>
      <right style="thin">
        <color indexed="64"/>
      </right>
      <top style="dotted">
        <color rgb="FF000000"/>
      </top>
      <bottom style="dotted">
        <color rgb="FF000000"/>
      </bottom>
      <diagonal/>
    </border>
    <border>
      <left style="thin">
        <color indexed="64"/>
      </left>
      <right style="thin">
        <color indexed="64"/>
      </right>
      <top style="dotted">
        <color rgb="FF000000"/>
      </top>
      <bottom style="thin">
        <color indexed="64"/>
      </bottom>
      <diagonal/>
    </border>
    <border>
      <left style="thin">
        <color indexed="64"/>
      </left>
      <right/>
      <top style="thin">
        <color rgb="FF000000"/>
      </top>
      <bottom style="dotted">
        <color indexed="64"/>
      </bottom>
      <diagonal/>
    </border>
    <border>
      <left/>
      <right style="thin">
        <color indexed="64"/>
      </right>
      <top/>
      <bottom style="thin">
        <color rgb="FF000000"/>
      </bottom>
      <diagonal/>
    </border>
    <border>
      <left/>
      <right style="thin">
        <color rgb="FF000000"/>
      </right>
      <top style="dotted">
        <color indexed="64"/>
      </top>
      <bottom style="thin">
        <color rgb="FF000000"/>
      </bottom>
      <diagonal/>
    </border>
    <border>
      <left style="thin">
        <color rgb="FF000000"/>
      </left>
      <right style="thin">
        <color indexed="64"/>
      </right>
      <top style="thin">
        <color indexed="64"/>
      </top>
      <bottom style="dotted">
        <color indexed="64"/>
      </bottom>
      <diagonal/>
    </border>
    <border>
      <left style="thin">
        <color rgb="FF000000"/>
      </left>
      <right style="thin">
        <color indexed="64"/>
      </right>
      <top style="dotted">
        <color indexed="64"/>
      </top>
      <bottom style="dotted">
        <color indexed="64"/>
      </bottom>
      <diagonal/>
    </border>
    <border>
      <left/>
      <right style="thin">
        <color rgb="FF000000"/>
      </right>
      <top style="thin">
        <color indexed="64"/>
      </top>
      <bottom style="dotted">
        <color indexed="64"/>
      </bottom>
      <diagonal/>
    </border>
    <border>
      <left style="thin">
        <color indexed="64"/>
      </left>
      <right/>
      <top style="dotted">
        <color indexed="64"/>
      </top>
      <bottom style="dotted">
        <color rgb="FF000000"/>
      </bottom>
      <diagonal/>
    </border>
    <border>
      <left style="thin">
        <color indexed="64"/>
      </left>
      <right/>
      <top style="dotted">
        <color rgb="FF000000"/>
      </top>
      <bottom style="dotted">
        <color rgb="FF000000"/>
      </bottom>
      <diagonal/>
    </border>
    <border>
      <left style="thin">
        <color indexed="64"/>
      </left>
      <right/>
      <top style="thin">
        <color rgb="FF000000"/>
      </top>
      <bottom style="dotted">
        <color rgb="FF000000"/>
      </bottom>
      <diagonal/>
    </border>
    <border>
      <left/>
      <right/>
      <top/>
      <bottom style="thin">
        <color rgb="FF000000"/>
      </bottom>
      <diagonal/>
    </border>
    <border>
      <left/>
      <right style="thin">
        <color indexed="64"/>
      </right>
      <top style="thin">
        <color indexed="64"/>
      </top>
      <bottom style="dotted">
        <color rgb="FF000000"/>
      </bottom>
      <diagonal/>
    </border>
    <border>
      <left/>
      <right/>
      <top style="dotted">
        <color rgb="FF000000"/>
      </top>
      <bottom style="thin">
        <color indexed="64"/>
      </bottom>
      <diagonal/>
    </border>
    <border>
      <left style="thin">
        <color rgb="FF000000"/>
      </left>
      <right style="thin">
        <color rgb="FF000000"/>
      </right>
      <top style="dotted">
        <color rgb="FF000000"/>
      </top>
      <bottom style="thin">
        <color indexed="64"/>
      </bottom>
      <diagonal/>
    </border>
    <border>
      <left/>
      <right/>
      <top style="hair">
        <color indexed="64"/>
      </top>
      <bottom style="thin">
        <color indexed="64"/>
      </bottom>
      <diagonal/>
    </border>
    <border>
      <left style="thin">
        <color indexed="64"/>
      </left>
      <right style="thin">
        <color rgb="FF000000"/>
      </right>
      <top/>
      <bottom style="dotted">
        <color indexed="64"/>
      </bottom>
      <diagonal/>
    </border>
    <border>
      <left style="thin">
        <color indexed="64"/>
      </left>
      <right/>
      <top style="hair">
        <color indexed="64"/>
      </top>
      <bottom/>
      <diagonal/>
    </border>
    <border>
      <left style="thin">
        <color indexed="64"/>
      </left>
      <right style="thin">
        <color rgb="FF000000"/>
      </right>
      <top style="thin">
        <color rgb="FF000000"/>
      </top>
      <bottom style="dotted">
        <color indexed="64"/>
      </bottom>
      <diagonal/>
    </border>
    <border>
      <left style="thin">
        <color indexed="64"/>
      </left>
      <right/>
      <top style="hair">
        <color indexed="64"/>
      </top>
      <bottom style="thin">
        <color rgb="FF000000"/>
      </bottom>
      <diagonal/>
    </border>
    <border>
      <left style="thin">
        <color rgb="FF000000"/>
      </left>
      <right/>
      <top/>
      <bottom style="dotted">
        <color indexed="64"/>
      </bottom>
      <diagonal/>
    </border>
    <border>
      <left style="thin">
        <color rgb="FF000000"/>
      </left>
      <right/>
      <top style="dotted">
        <color indexed="64"/>
      </top>
      <bottom style="thin">
        <color indexed="64"/>
      </bottom>
      <diagonal/>
    </border>
    <border>
      <left style="thin">
        <color rgb="FF000000"/>
      </left>
      <right style="thin">
        <color rgb="FF000000"/>
      </right>
      <top style="thin">
        <color rgb="FF000000"/>
      </top>
      <bottom style="dotted">
        <color indexed="64"/>
      </bottom>
      <diagonal/>
    </border>
    <border>
      <left style="thin">
        <color rgb="FF000000"/>
      </left>
      <right/>
      <top style="thin">
        <color rgb="FF000000"/>
      </top>
      <bottom style="dotted">
        <color indexed="64"/>
      </bottom>
      <diagonal/>
    </border>
    <border>
      <left style="thin">
        <color rgb="FF000000"/>
      </left>
      <right/>
      <top style="dotted">
        <color indexed="64"/>
      </top>
      <bottom style="thin">
        <color rgb="FF000000"/>
      </bottom>
      <diagonal/>
    </border>
    <border>
      <left style="thin">
        <color indexed="64"/>
      </left>
      <right/>
      <top style="thin">
        <color indexed="64"/>
      </top>
      <bottom style="dotted">
        <color rgb="FF000000"/>
      </bottom>
      <diagonal/>
    </border>
    <border>
      <left/>
      <right/>
      <top style="thin">
        <color rgb="FF000000"/>
      </top>
      <bottom style="dotted">
        <color rgb="FF000000"/>
      </bottom>
      <diagonal/>
    </border>
    <border>
      <left/>
      <right style="thin">
        <color rgb="FF000000"/>
      </right>
      <top style="thin">
        <color indexed="64"/>
      </top>
      <bottom style="dotted">
        <color rgb="FF000000"/>
      </bottom>
      <diagonal/>
    </border>
    <border>
      <left style="thin">
        <color rgb="FF000000"/>
      </left>
      <right/>
      <top style="dotted">
        <color rgb="FF000000"/>
      </top>
      <bottom style="thin">
        <color indexed="64"/>
      </bottom>
      <diagonal/>
    </border>
    <border>
      <left/>
      <right style="thin">
        <color rgb="FF000000"/>
      </right>
      <top style="thin">
        <color rgb="FF000000"/>
      </top>
      <bottom style="dotted">
        <color indexed="64"/>
      </bottom>
      <diagonal/>
    </border>
    <border>
      <left/>
      <right style="thin">
        <color rgb="FF000000"/>
      </right>
      <top/>
      <bottom style="dotted">
        <color indexed="64"/>
      </bottom>
      <diagonal/>
    </border>
    <border>
      <left style="thin">
        <color rgb="FF000000"/>
      </left>
      <right style="thin">
        <color indexed="64"/>
      </right>
      <top style="thin">
        <color indexed="64"/>
      </top>
      <bottom style="dotted">
        <color rgb="FF000000"/>
      </bottom>
      <diagonal/>
    </border>
    <border>
      <left/>
      <right style="thin">
        <color indexed="64"/>
      </right>
      <top style="hair">
        <color indexed="64"/>
      </top>
      <bottom/>
      <diagonal/>
    </border>
    <border>
      <left/>
      <right/>
      <top style="hair">
        <color indexed="64"/>
      </top>
      <bottom/>
      <diagonal/>
    </border>
    <border>
      <left style="thin">
        <color indexed="64"/>
      </left>
      <right/>
      <top/>
      <bottom style="dotted">
        <color rgb="FF000000"/>
      </bottom>
      <diagonal/>
    </border>
    <border>
      <left style="thin">
        <color rgb="FF000000"/>
      </left>
      <right/>
      <top style="thin">
        <color indexed="64"/>
      </top>
      <bottom style="dotted">
        <color rgb="FF000000"/>
      </bottom>
      <diagonal/>
    </border>
    <border>
      <left style="thin">
        <color indexed="64"/>
      </left>
      <right/>
      <top style="dotted">
        <color rgb="FF000000"/>
      </top>
      <bottom/>
      <diagonal/>
    </border>
    <border>
      <left style="thin">
        <color rgb="FF000000"/>
      </left>
      <right/>
      <top style="thin">
        <color indexed="64"/>
      </top>
      <bottom style="thin">
        <color indexed="64"/>
      </bottom>
      <diagonal/>
    </border>
    <border>
      <left style="thin">
        <color indexed="64"/>
      </left>
      <right style="thin">
        <color indexed="64"/>
      </right>
      <top style="dotted">
        <color rgb="FF000000"/>
      </top>
      <bottom style="dotted">
        <color indexed="64"/>
      </bottom>
      <diagonal/>
    </border>
    <border>
      <left style="thin">
        <color indexed="64"/>
      </left>
      <right/>
      <top style="dotted">
        <color rgb="FF000000"/>
      </top>
      <bottom style="dotted">
        <color indexed="64"/>
      </bottom>
      <diagonal/>
    </border>
    <border>
      <left style="thin">
        <color indexed="64"/>
      </left>
      <right style="thin">
        <color rgb="FF000000"/>
      </right>
      <top style="dotted">
        <color rgb="FF000000"/>
      </top>
      <bottom style="dotted">
        <color rgb="FF000000"/>
      </bottom>
      <diagonal/>
    </border>
    <border>
      <left style="thin">
        <color indexed="64"/>
      </left>
      <right style="thin">
        <color indexed="64"/>
      </right>
      <top style="dotted">
        <color rgb="FF000000"/>
      </top>
      <bottom/>
      <diagonal/>
    </border>
  </borders>
  <cellStyleXfs count="3">
    <xf numFmtId="0" fontId="0" fillId="0" borderId="0">
      <alignment vertical="center"/>
    </xf>
    <xf numFmtId="38" fontId="4" fillId="0" borderId="0" applyFont="0" applyFill="0" applyBorder="0" applyAlignment="0" applyProtection="0">
      <alignment vertical="center"/>
    </xf>
    <xf numFmtId="38" fontId="19" fillId="0" borderId="0" applyFont="0" applyFill="0" applyBorder="0" applyAlignment="0" applyProtection="0">
      <alignment vertical="center"/>
    </xf>
  </cellStyleXfs>
  <cellXfs count="457">
    <xf numFmtId="0" fontId="0" fillId="0" borderId="0" xfId="0">
      <alignment vertical="center"/>
    </xf>
    <xf numFmtId="0" fontId="0" fillId="2" borderId="0" xfId="0" applyFill="1">
      <alignment vertical="center"/>
    </xf>
    <xf numFmtId="0" fontId="0" fillId="2" borderId="1" xfId="0" applyFill="1" applyBorder="1" applyAlignment="1">
      <alignment horizontal="center" vertical="center"/>
    </xf>
    <xf numFmtId="0" fontId="11" fillId="0" borderId="0" xfId="0" applyFont="1">
      <alignment vertical="center"/>
    </xf>
    <xf numFmtId="0" fontId="8" fillId="0" borderId="1" xfId="0" applyFont="1" applyBorder="1" applyAlignment="1">
      <alignment horizontal="left" vertical="center" shrinkToFit="1"/>
    </xf>
    <xf numFmtId="177" fontId="8" fillId="0" borderId="12" xfId="0" applyNumberFormat="1" applyFont="1" applyBorder="1" applyAlignment="1">
      <alignment horizontal="center" vertical="center"/>
    </xf>
    <xf numFmtId="177" fontId="8" fillId="0" borderId="14" xfId="0" applyNumberFormat="1" applyFont="1" applyBorder="1" applyAlignment="1">
      <alignment horizontal="center" vertical="center"/>
    </xf>
    <xf numFmtId="177" fontId="8" fillId="0" borderId="15" xfId="0" applyNumberFormat="1" applyFont="1" applyBorder="1" applyAlignment="1">
      <alignment horizontal="center" vertical="center"/>
    </xf>
    <xf numFmtId="177" fontId="8" fillId="0" borderId="1" xfId="0" applyNumberFormat="1" applyFont="1" applyBorder="1" applyAlignment="1">
      <alignment horizontal="center" vertical="center"/>
    </xf>
    <xf numFmtId="177" fontId="8" fillId="0" borderId="16" xfId="0" applyNumberFormat="1" applyFont="1" applyBorder="1" applyAlignment="1">
      <alignment horizontal="center" vertical="center"/>
    </xf>
    <xf numFmtId="177" fontId="8" fillId="0" borderId="94" xfId="0" applyNumberFormat="1" applyFont="1" applyBorder="1" applyAlignment="1">
      <alignment horizontal="center" vertical="center"/>
    </xf>
    <xf numFmtId="177" fontId="8" fillId="0" borderId="72" xfId="0" applyNumberFormat="1" applyFont="1" applyBorder="1" applyAlignment="1">
      <alignment horizontal="center" vertical="center"/>
    </xf>
    <xf numFmtId="177" fontId="8" fillId="0" borderId="13" xfId="0" applyNumberFormat="1" applyFont="1" applyBorder="1" applyAlignment="1">
      <alignment horizontal="center" vertical="center"/>
    </xf>
    <xf numFmtId="0" fontId="14" fillId="0" borderId="0" xfId="0" applyFont="1">
      <alignment vertical="center"/>
    </xf>
    <xf numFmtId="0" fontId="14" fillId="2" borderId="0" xfId="0" applyFont="1" applyFill="1">
      <alignment vertical="center"/>
    </xf>
    <xf numFmtId="0" fontId="0" fillId="3" borderId="102" xfId="0" applyFill="1" applyBorder="1" applyAlignment="1">
      <alignment horizontal="right" vertical="center"/>
    </xf>
    <xf numFmtId="0" fontId="0" fillId="2" borderId="1" xfId="0" applyFill="1" applyBorder="1" applyProtection="1">
      <alignment vertical="center"/>
      <protection locked="0"/>
    </xf>
    <xf numFmtId="0" fontId="0" fillId="2" borderId="1" xfId="0" applyFill="1" applyBorder="1">
      <alignment vertical="center"/>
    </xf>
    <xf numFmtId="0" fontId="0" fillId="2" borderId="0" xfId="0" applyFill="1" applyProtection="1">
      <alignment vertical="center"/>
      <protection locked="0"/>
    </xf>
    <xf numFmtId="0" fontId="0" fillId="2" borderId="2" xfId="0" applyFill="1" applyBorder="1" applyProtection="1">
      <alignment vertical="center"/>
      <protection locked="0"/>
    </xf>
    <xf numFmtId="0" fontId="0" fillId="2" borderId="4" xfId="0" applyFill="1" applyBorder="1" applyProtection="1">
      <alignment vertical="center"/>
      <protection locked="0"/>
    </xf>
    <xf numFmtId="2" fontId="0" fillId="3" borderId="103" xfId="0" applyNumberFormat="1" applyFill="1" applyBorder="1" applyProtection="1">
      <alignment vertical="center"/>
      <protection locked="0"/>
    </xf>
    <xf numFmtId="0" fontId="0" fillId="2" borderId="104" xfId="0" applyFill="1" applyBorder="1">
      <alignment vertical="center"/>
    </xf>
    <xf numFmtId="38" fontId="0" fillId="3" borderId="34" xfId="0" applyNumberFormat="1" applyFill="1" applyBorder="1" applyProtection="1">
      <alignment vertical="center"/>
      <protection locked="0"/>
    </xf>
    <xf numFmtId="0" fontId="0" fillId="2" borderId="13" xfId="0" applyFill="1" applyBorder="1" applyProtection="1">
      <alignment vertical="center"/>
      <protection locked="0"/>
    </xf>
    <xf numFmtId="38" fontId="0" fillId="3" borderId="1" xfId="0" applyNumberFormat="1" applyFill="1" applyBorder="1" applyProtection="1">
      <alignment vertical="center"/>
      <protection locked="0"/>
    </xf>
    <xf numFmtId="38" fontId="0" fillId="3" borderId="34" xfId="0" applyNumberFormat="1" applyFill="1" applyBorder="1">
      <alignment vertical="center"/>
    </xf>
    <xf numFmtId="2" fontId="0" fillId="3" borderId="103" xfId="0" applyNumberFormat="1" applyFill="1" applyBorder="1">
      <alignment vertical="center"/>
    </xf>
    <xf numFmtId="177" fontId="8" fillId="0" borderId="8" xfId="0" applyNumberFormat="1" applyFont="1" applyBorder="1" applyAlignment="1">
      <alignment horizontal="center" vertical="center"/>
    </xf>
    <xf numFmtId="177" fontId="8" fillId="0" borderId="2" xfId="0" applyNumberFormat="1" applyFont="1" applyBorder="1" applyAlignment="1">
      <alignment horizontal="center" vertical="center"/>
    </xf>
    <xf numFmtId="177" fontId="8" fillId="0" borderId="3" xfId="0" applyNumberFormat="1" applyFont="1" applyBorder="1" applyAlignment="1">
      <alignment horizontal="center" vertical="center"/>
    </xf>
    <xf numFmtId="179" fontId="9" fillId="0" borderId="1" xfId="0" applyNumberFormat="1" applyFont="1" applyBorder="1" applyAlignment="1">
      <alignment horizontal="left" vertical="center" wrapText="1"/>
    </xf>
    <xf numFmtId="0" fontId="0" fillId="2" borderId="1" xfId="0" applyFill="1" applyBorder="1" applyAlignment="1">
      <alignment horizontal="right" vertical="center"/>
    </xf>
    <xf numFmtId="0" fontId="0" fillId="2" borderId="2" xfId="0" applyFill="1" applyBorder="1" applyAlignment="1">
      <alignment horizontal="right" vertical="center"/>
    </xf>
    <xf numFmtId="0" fontId="2" fillId="2" borderId="0" xfId="0" applyFont="1" applyFill="1">
      <alignment vertical="center"/>
    </xf>
    <xf numFmtId="0" fontId="17" fillId="2" borderId="0" xfId="0" applyFont="1" applyFill="1">
      <alignment vertical="center"/>
    </xf>
    <xf numFmtId="0" fontId="18" fillId="2" borderId="0" xfId="0" applyFont="1" applyFill="1">
      <alignment vertical="center"/>
    </xf>
    <xf numFmtId="0" fontId="21" fillId="0" borderId="0" xfId="0" applyFont="1">
      <alignment vertical="center"/>
    </xf>
    <xf numFmtId="0" fontId="8" fillId="0" borderId="0" xfId="0" applyFont="1">
      <alignment vertical="center"/>
    </xf>
    <xf numFmtId="0" fontId="8" fillId="0" borderId="0" xfId="0" applyFont="1" applyAlignment="1">
      <alignment horizontal="left" vertical="center" wrapText="1" shrinkToFit="1"/>
    </xf>
    <xf numFmtId="0" fontId="8" fillId="0" borderId="0" xfId="0" applyFont="1" applyAlignment="1">
      <alignment horizontal="left" vertical="center" shrinkToFit="1"/>
    </xf>
    <xf numFmtId="0" fontId="24" fillId="0" borderId="0" xfId="0" applyFont="1" applyAlignment="1">
      <alignment vertical="center" shrinkToFit="1"/>
    </xf>
    <xf numFmtId="176" fontId="25" fillId="0" borderId="9" xfId="1" applyNumberFormat="1" applyFont="1" applyFill="1" applyBorder="1" applyAlignment="1">
      <alignment horizontal="center" vertical="center" shrinkToFit="1"/>
    </xf>
    <xf numFmtId="176" fontId="25" fillId="0" borderId="8" xfId="1" applyNumberFormat="1" applyFont="1" applyFill="1" applyBorder="1" applyAlignment="1">
      <alignment horizontal="center" vertical="center"/>
    </xf>
    <xf numFmtId="176" fontId="26" fillId="0" borderId="10" xfId="1" applyNumberFormat="1" applyFont="1" applyFill="1" applyBorder="1" applyAlignment="1">
      <alignment horizontal="center" vertical="center" shrinkToFit="1"/>
    </xf>
    <xf numFmtId="0" fontId="10" fillId="0" borderId="28" xfId="0" applyFont="1" applyBorder="1" applyAlignment="1">
      <alignment horizontal="left" vertical="center"/>
    </xf>
    <xf numFmtId="0" fontId="10" fillId="0" borderId="28" xfId="0" applyFont="1" applyBorder="1" applyAlignment="1">
      <alignment horizontal="left" vertical="center" shrinkToFit="1"/>
    </xf>
    <xf numFmtId="177" fontId="8" fillId="0" borderId="9" xfId="0" applyNumberFormat="1" applyFont="1" applyBorder="1" applyAlignment="1">
      <alignment horizontal="left" vertical="center"/>
    </xf>
    <xf numFmtId="177" fontId="8" fillId="0" borderId="13" xfId="0" applyNumberFormat="1" applyFont="1" applyBorder="1" applyAlignment="1">
      <alignment horizontal="center" vertical="center" shrinkToFit="1"/>
    </xf>
    <xf numFmtId="177" fontId="8" fillId="0" borderId="10" xfId="0" applyNumberFormat="1" applyFont="1" applyBorder="1" applyAlignment="1">
      <alignment horizontal="center" vertical="center"/>
    </xf>
    <xf numFmtId="178" fontId="8" fillId="0" borderId="28" xfId="0" applyNumberFormat="1" applyFont="1" applyBorder="1" applyAlignment="1">
      <alignment horizontal="center" vertical="center" wrapText="1"/>
    </xf>
    <xf numFmtId="179" fontId="9" fillId="0" borderId="28" xfId="0" applyNumberFormat="1" applyFont="1" applyBorder="1" applyAlignment="1">
      <alignment horizontal="left" vertical="center" wrapText="1"/>
    </xf>
    <xf numFmtId="9" fontId="8" fillId="0" borderId="0" xfId="0" applyNumberFormat="1" applyFont="1">
      <alignment vertical="center"/>
    </xf>
    <xf numFmtId="176" fontId="25" fillId="0" borderId="0" xfId="1" applyNumberFormat="1" applyFont="1" applyFill="1" applyBorder="1" applyAlignment="1">
      <alignment horizontal="center" vertical="center"/>
    </xf>
    <xf numFmtId="177" fontId="8" fillId="0" borderId="6" xfId="0" applyNumberFormat="1" applyFont="1" applyBorder="1" applyAlignment="1">
      <alignment horizontal="left" vertical="center"/>
    </xf>
    <xf numFmtId="177" fontId="8" fillId="0" borderId="1" xfId="0" applyNumberFormat="1" applyFont="1" applyBorder="1" applyAlignment="1">
      <alignment horizontal="center" vertical="center" shrinkToFit="1"/>
    </xf>
    <xf numFmtId="177" fontId="8" fillId="0" borderId="97" xfId="0" applyNumberFormat="1" applyFont="1" applyBorder="1" applyAlignment="1">
      <alignment horizontal="center" vertical="center"/>
    </xf>
    <xf numFmtId="176" fontId="26" fillId="0" borderId="0" xfId="1" applyNumberFormat="1" applyFont="1" applyFill="1" applyBorder="1" applyAlignment="1">
      <alignment horizontal="center" vertical="center" shrinkToFit="1"/>
    </xf>
    <xf numFmtId="176" fontId="26" fillId="0" borderId="0" xfId="1" applyNumberFormat="1" applyFont="1" applyFill="1" applyBorder="1" applyAlignment="1">
      <alignment horizontal="center" vertical="center"/>
    </xf>
    <xf numFmtId="177" fontId="8" fillId="0" borderId="18" xfId="0" applyNumberFormat="1" applyFont="1" applyBorder="1" applyAlignment="1">
      <alignment horizontal="left" vertical="center"/>
    </xf>
    <xf numFmtId="177" fontId="8" fillId="0" borderId="40" xfId="0" applyNumberFormat="1" applyFont="1" applyBorder="1" applyAlignment="1">
      <alignment horizontal="center" vertical="center"/>
    </xf>
    <xf numFmtId="177" fontId="8" fillId="0" borderId="30" xfId="0" applyNumberFormat="1" applyFont="1" applyBorder="1" applyAlignment="1">
      <alignment horizontal="left" vertical="center"/>
    </xf>
    <xf numFmtId="177" fontId="8" fillId="0" borderId="77" xfId="0" applyNumberFormat="1" applyFont="1" applyBorder="1" applyAlignment="1">
      <alignment horizontal="center" vertical="center"/>
    </xf>
    <xf numFmtId="177" fontId="8" fillId="0" borderId="22" xfId="0" applyNumberFormat="1" applyFont="1" applyBorder="1" applyAlignment="1">
      <alignment horizontal="left" vertical="center"/>
    </xf>
    <xf numFmtId="177" fontId="8" fillId="0" borderId="15" xfId="0" applyNumberFormat="1" applyFont="1" applyBorder="1" applyAlignment="1">
      <alignment horizontal="center" vertical="center" shrinkToFit="1"/>
    </xf>
    <xf numFmtId="177" fontId="8" fillId="0" borderId="79" xfId="0" applyNumberFormat="1" applyFont="1" applyBorder="1" applyAlignment="1">
      <alignment horizontal="center" vertical="center"/>
    </xf>
    <xf numFmtId="177" fontId="8" fillId="0" borderId="94" xfId="0" applyNumberFormat="1" applyFont="1" applyBorder="1" applyAlignment="1">
      <alignment horizontal="left" vertical="center"/>
    </xf>
    <xf numFmtId="178" fontId="8" fillId="0" borderId="28" xfId="0" applyNumberFormat="1" applyFont="1" applyBorder="1" applyAlignment="1">
      <alignment horizontal="center" vertical="center" wrapText="1" shrinkToFit="1"/>
    </xf>
    <xf numFmtId="177" fontId="8" fillId="0" borderId="106" xfId="0" applyNumberFormat="1" applyFont="1" applyBorder="1" applyAlignment="1">
      <alignment horizontal="left" vertical="center"/>
    </xf>
    <xf numFmtId="177" fontId="8" fillId="0" borderId="107" xfId="0" applyNumberFormat="1" applyFont="1" applyBorder="1" applyAlignment="1">
      <alignment horizontal="left" vertical="center"/>
    </xf>
    <xf numFmtId="177" fontId="8" fillId="0" borderId="70" xfId="0" applyNumberFormat="1" applyFont="1" applyBorder="1" applyAlignment="1">
      <alignment horizontal="left" vertical="center"/>
    </xf>
    <xf numFmtId="177" fontId="8" fillId="0" borderId="22" xfId="0" applyNumberFormat="1" applyFont="1" applyBorder="1" applyAlignment="1">
      <alignment horizontal="center" vertical="center" shrinkToFit="1"/>
    </xf>
    <xf numFmtId="177" fontId="8" fillId="0" borderId="43" xfId="0" applyNumberFormat="1" applyFont="1" applyBorder="1" applyAlignment="1">
      <alignment horizontal="left" vertical="center"/>
    </xf>
    <xf numFmtId="177" fontId="8" fillId="0" borderId="84" xfId="0" applyNumberFormat="1" applyFont="1" applyBorder="1" applyAlignment="1">
      <alignment horizontal="left" vertical="center"/>
    </xf>
    <xf numFmtId="177" fontId="8" fillId="0" borderId="23" xfId="0" applyNumberFormat="1" applyFont="1" applyBorder="1" applyAlignment="1">
      <alignment horizontal="center" vertical="center" shrinkToFit="1"/>
    </xf>
    <xf numFmtId="177" fontId="8" fillId="0" borderId="108" xfId="0" applyNumberFormat="1" applyFont="1" applyBorder="1" applyAlignment="1">
      <alignment horizontal="center" vertical="center"/>
    </xf>
    <xf numFmtId="177" fontId="8" fillId="0" borderId="109" xfId="0" applyNumberFormat="1" applyFont="1" applyBorder="1" applyAlignment="1">
      <alignment horizontal="left" vertical="center"/>
    </xf>
    <xf numFmtId="177" fontId="8" fillId="0" borderId="56" xfId="0" applyNumberFormat="1" applyFont="1" applyBorder="1" applyAlignment="1">
      <alignment horizontal="center" vertical="center" shrinkToFit="1"/>
    </xf>
    <xf numFmtId="177" fontId="8" fillId="0" borderId="110" xfId="0" applyNumberFormat="1" applyFont="1" applyBorder="1" applyAlignment="1">
      <alignment horizontal="left" vertical="center"/>
    </xf>
    <xf numFmtId="177" fontId="8" fillId="0" borderId="111" xfId="0" applyNumberFormat="1" applyFont="1" applyBorder="1" applyAlignment="1">
      <alignment horizontal="center" vertical="center" shrinkToFit="1"/>
    </xf>
    <xf numFmtId="177" fontId="8" fillId="0" borderId="112" xfId="0" applyNumberFormat="1" applyFont="1" applyBorder="1" applyAlignment="1">
      <alignment horizontal="left" vertical="center"/>
    </xf>
    <xf numFmtId="177" fontId="8" fillId="0" borderId="113" xfId="0" applyNumberFormat="1" applyFont="1" applyBorder="1" applyAlignment="1">
      <alignment horizontal="left" vertical="center"/>
    </xf>
    <xf numFmtId="177" fontId="8" fillId="0" borderId="111" xfId="0" applyNumberFormat="1" applyFont="1" applyBorder="1" applyAlignment="1">
      <alignment horizontal="center" vertical="center"/>
    </xf>
    <xf numFmtId="177" fontId="8" fillId="0" borderId="0" xfId="0" applyNumberFormat="1" applyFont="1" applyAlignment="1">
      <alignment horizontal="left" vertical="center"/>
    </xf>
    <xf numFmtId="177" fontId="8" fillId="0" borderId="114" xfId="0" applyNumberFormat="1" applyFont="1" applyBorder="1" applyAlignment="1">
      <alignment horizontal="center" vertical="center" shrinkToFit="1"/>
    </xf>
    <xf numFmtId="177" fontId="8" fillId="0" borderId="114" xfId="0" applyNumberFormat="1" applyFont="1" applyBorder="1" applyAlignment="1">
      <alignment horizontal="center" vertical="center"/>
    </xf>
    <xf numFmtId="177" fontId="8" fillId="0" borderId="115" xfId="0" applyNumberFormat="1" applyFont="1" applyBorder="1" applyAlignment="1">
      <alignment horizontal="left" vertical="center"/>
    </xf>
    <xf numFmtId="177" fontId="8" fillId="0" borderId="116" xfId="0" applyNumberFormat="1" applyFont="1" applyBorder="1" applyAlignment="1">
      <alignment horizontal="center" vertical="center"/>
    </xf>
    <xf numFmtId="177" fontId="8" fillId="0" borderId="92" xfId="0" applyNumberFormat="1" applyFont="1" applyBorder="1" applyAlignment="1">
      <alignment horizontal="center" vertical="center"/>
    </xf>
    <xf numFmtId="177" fontId="8" fillId="0" borderId="72" xfId="0" applyNumberFormat="1" applyFont="1" applyBorder="1" applyAlignment="1">
      <alignment horizontal="left" vertical="center"/>
    </xf>
    <xf numFmtId="177" fontId="8" fillId="0" borderId="59" xfId="0" applyNumberFormat="1" applyFont="1" applyBorder="1" applyAlignment="1">
      <alignment horizontal="center" vertical="center"/>
    </xf>
    <xf numFmtId="177" fontId="8" fillId="0" borderId="71" xfId="0" applyNumberFormat="1" applyFont="1" applyBorder="1" applyAlignment="1">
      <alignment horizontal="left" vertical="center"/>
    </xf>
    <xf numFmtId="177" fontId="8" fillId="0" borderId="117" xfId="0" applyNumberFormat="1" applyFont="1" applyBorder="1" applyAlignment="1">
      <alignment horizontal="center" vertical="center" shrinkToFit="1"/>
    </xf>
    <xf numFmtId="177" fontId="8" fillId="0" borderId="51" xfId="0" applyNumberFormat="1" applyFont="1" applyBorder="1" applyAlignment="1">
      <alignment horizontal="center" vertical="center"/>
    </xf>
    <xf numFmtId="177" fontId="8" fillId="0" borderId="52" xfId="0" applyNumberFormat="1" applyFont="1" applyBorder="1" applyAlignment="1">
      <alignment horizontal="left" vertical="center"/>
    </xf>
    <xf numFmtId="177" fontId="8" fillId="0" borderId="29" xfId="0" applyNumberFormat="1" applyFont="1" applyBorder="1" applyAlignment="1">
      <alignment horizontal="center" vertical="center"/>
    </xf>
    <xf numFmtId="177" fontId="8" fillId="0" borderId="75" xfId="0" applyNumberFormat="1" applyFont="1" applyBorder="1" applyAlignment="1">
      <alignment horizontal="center" vertical="center"/>
    </xf>
    <xf numFmtId="177" fontId="8" fillId="0" borderId="20" xfId="0" applyNumberFormat="1" applyFont="1" applyBorder="1" applyAlignment="1">
      <alignment horizontal="left" vertical="center"/>
    </xf>
    <xf numFmtId="0" fontId="8" fillId="0" borderId="0" xfId="0" applyFont="1" applyAlignment="1">
      <alignment horizontal="left" vertical="center"/>
    </xf>
    <xf numFmtId="177" fontId="8" fillId="0" borderId="118" xfId="0" applyNumberFormat="1" applyFont="1" applyBorder="1" applyAlignment="1">
      <alignment horizontal="left" vertical="center"/>
    </xf>
    <xf numFmtId="177" fontId="8" fillId="0" borderId="33" xfId="0" applyNumberFormat="1" applyFont="1" applyBorder="1" applyAlignment="1">
      <alignment horizontal="center" vertical="center"/>
    </xf>
    <xf numFmtId="177" fontId="8" fillId="0" borderId="119" xfId="0" applyNumberFormat="1" applyFont="1" applyBorder="1" applyAlignment="1">
      <alignment horizontal="left" vertical="center"/>
    </xf>
    <xf numFmtId="177" fontId="8" fillId="0" borderId="18" xfId="0" applyNumberFormat="1" applyFont="1" applyBorder="1" applyAlignment="1">
      <alignment horizontal="center" vertical="center"/>
    </xf>
    <xf numFmtId="177" fontId="8" fillId="0" borderId="55" xfId="0" applyNumberFormat="1" applyFont="1" applyBorder="1" applyAlignment="1">
      <alignment horizontal="center" vertical="center"/>
    </xf>
    <xf numFmtId="177" fontId="8" fillId="0" borderId="120" xfId="0" applyNumberFormat="1" applyFont="1" applyBorder="1" applyAlignment="1">
      <alignment horizontal="left" vertical="center"/>
    </xf>
    <xf numFmtId="177" fontId="8" fillId="0" borderId="20" xfId="0" applyNumberFormat="1" applyFont="1" applyBorder="1" applyAlignment="1">
      <alignment horizontal="center" vertical="center"/>
    </xf>
    <xf numFmtId="177" fontId="8" fillId="0" borderId="121" xfId="0" applyNumberFormat="1" applyFont="1" applyBorder="1" applyAlignment="1">
      <alignment horizontal="center" vertical="center"/>
    </xf>
    <xf numFmtId="0" fontId="8" fillId="0" borderId="120" xfId="0" applyFont="1" applyBorder="1" applyAlignment="1">
      <alignment horizontal="left" vertical="center"/>
    </xf>
    <xf numFmtId="177" fontId="8" fillId="0" borderId="84" xfId="0" applyNumberFormat="1" applyFont="1" applyBorder="1" applyAlignment="1">
      <alignment horizontal="center" vertical="center"/>
    </xf>
    <xf numFmtId="177" fontId="8" fillId="0" borderId="110" xfId="0" applyNumberFormat="1" applyFont="1" applyBorder="1" applyAlignment="1">
      <alignment horizontal="center" vertical="center"/>
    </xf>
    <xf numFmtId="177" fontId="8" fillId="0" borderId="122" xfId="0" applyNumberFormat="1" applyFont="1" applyBorder="1" applyAlignment="1">
      <alignment horizontal="left" vertical="center"/>
    </xf>
    <xf numFmtId="177" fontId="8" fillId="0" borderId="87" xfId="0" applyNumberFormat="1" applyFont="1" applyBorder="1" applyAlignment="1">
      <alignment horizontal="center" vertical="center" shrinkToFit="1"/>
    </xf>
    <xf numFmtId="177" fontId="8" fillId="0" borderId="57" xfId="0" applyNumberFormat="1" applyFont="1" applyBorder="1" applyAlignment="1">
      <alignment horizontal="center" vertical="center"/>
    </xf>
    <xf numFmtId="0" fontId="10" fillId="0" borderId="17" xfId="0" applyFont="1" applyBorder="1" applyAlignment="1">
      <alignment horizontal="left" vertical="center" shrinkToFit="1"/>
    </xf>
    <xf numFmtId="178" fontId="8" fillId="0" borderId="17" xfId="0" applyNumberFormat="1" applyFont="1" applyBorder="1" applyAlignment="1">
      <alignment horizontal="center" vertical="center" wrapText="1"/>
    </xf>
    <xf numFmtId="179" fontId="9" fillId="0" borderId="17" xfId="0" applyNumberFormat="1" applyFont="1" applyBorder="1" applyAlignment="1">
      <alignment horizontal="left" vertical="center" wrapText="1"/>
    </xf>
    <xf numFmtId="0" fontId="10" fillId="0" borderId="48" xfId="0" applyFont="1" applyBorder="1" applyAlignment="1">
      <alignment horizontal="left" vertical="center"/>
    </xf>
    <xf numFmtId="177" fontId="8" fillId="0" borderId="2" xfId="0" applyNumberFormat="1" applyFont="1" applyBorder="1" applyAlignment="1">
      <alignment horizontal="left" vertical="center"/>
    </xf>
    <xf numFmtId="177" fontId="8" fillId="0" borderId="14" xfId="0" applyNumberFormat="1" applyFont="1" applyBorder="1" applyAlignment="1">
      <alignment horizontal="left" vertical="center"/>
    </xf>
    <xf numFmtId="177" fontId="8" fillId="0" borderId="13" xfId="0" applyNumberFormat="1" applyFont="1" applyBorder="1" applyAlignment="1">
      <alignment horizontal="left" vertical="center"/>
    </xf>
    <xf numFmtId="177" fontId="8" fillId="0" borderId="3" xfId="0" applyNumberFormat="1" applyFont="1" applyBorder="1" applyAlignment="1">
      <alignment horizontal="left" vertical="center"/>
    </xf>
    <xf numFmtId="178" fontId="8" fillId="0" borderId="39" xfId="0" applyNumberFormat="1" applyFont="1" applyBorder="1" applyAlignment="1">
      <alignment horizontal="center" vertical="center" wrapText="1"/>
    </xf>
    <xf numFmtId="177" fontId="8" fillId="0" borderId="74" xfId="0" applyNumberFormat="1" applyFont="1" applyBorder="1" applyAlignment="1">
      <alignment horizontal="left" vertical="center"/>
    </xf>
    <xf numFmtId="177" fontId="8" fillId="0" borderId="124" xfId="0" applyNumberFormat="1" applyFont="1" applyBorder="1" applyAlignment="1">
      <alignment horizontal="left" vertical="center"/>
    </xf>
    <xf numFmtId="0" fontId="10" fillId="0" borderId="21" xfId="0" applyFont="1" applyBorder="1" applyAlignment="1">
      <alignment horizontal="left" vertical="center" shrinkToFit="1"/>
    </xf>
    <xf numFmtId="178" fontId="8" fillId="0" borderId="21" xfId="0" applyNumberFormat="1" applyFont="1" applyBorder="1" applyAlignment="1">
      <alignment horizontal="center" vertical="center" wrapText="1"/>
    </xf>
    <xf numFmtId="179" fontId="9" fillId="0" borderId="21" xfId="0" applyNumberFormat="1" applyFont="1" applyBorder="1" applyAlignment="1">
      <alignment horizontal="left" vertical="center" wrapText="1"/>
    </xf>
    <xf numFmtId="177" fontId="8" fillId="0" borderId="23" xfId="0" applyNumberFormat="1" applyFont="1" applyBorder="1" applyAlignment="1">
      <alignment horizontal="center" vertical="center"/>
    </xf>
    <xf numFmtId="177" fontId="8" fillId="0" borderId="125" xfId="0" applyNumberFormat="1" applyFont="1" applyBorder="1" applyAlignment="1">
      <alignment horizontal="left" vertical="center"/>
    </xf>
    <xf numFmtId="177" fontId="8" fillId="0" borderId="126" xfId="0" applyNumberFormat="1" applyFont="1" applyBorder="1" applyAlignment="1">
      <alignment horizontal="left" vertical="center"/>
    </xf>
    <xf numFmtId="177" fontId="8" fillId="0" borderId="127" xfId="0" applyNumberFormat="1" applyFont="1" applyBorder="1" applyAlignment="1">
      <alignment horizontal="left" vertical="center"/>
    </xf>
    <xf numFmtId="0" fontId="8" fillId="0" borderId="20" xfId="0" applyFont="1" applyBorder="1" applyAlignment="1">
      <alignment horizontal="left" vertical="center"/>
    </xf>
    <xf numFmtId="177" fontId="8" fillId="0" borderId="11" xfId="0" applyNumberFormat="1" applyFont="1" applyBorder="1" applyAlignment="1">
      <alignment horizontal="left" vertical="center"/>
    </xf>
    <xf numFmtId="0" fontId="8" fillId="0" borderId="18" xfId="0" applyFont="1" applyBorder="1" applyAlignment="1">
      <alignment horizontal="left" vertical="center"/>
    </xf>
    <xf numFmtId="177" fontId="8" fillId="0" borderId="88" xfId="0" applyNumberFormat="1" applyFont="1" applyBorder="1" applyAlignment="1">
      <alignment horizontal="center" vertical="center"/>
    </xf>
    <xf numFmtId="177" fontId="8" fillId="0" borderId="50" xfId="0" applyNumberFormat="1" applyFont="1" applyBorder="1" applyAlignment="1">
      <alignment horizontal="center" vertical="center"/>
    </xf>
    <xf numFmtId="177" fontId="8" fillId="0" borderId="79" xfId="0" applyNumberFormat="1" applyFont="1" applyBorder="1" applyAlignment="1">
      <alignment horizontal="center" vertical="center" shrinkToFit="1"/>
    </xf>
    <xf numFmtId="177" fontId="8" fillId="0" borderId="87" xfId="0" applyNumberFormat="1" applyFont="1" applyBorder="1" applyAlignment="1">
      <alignment horizontal="center" vertical="center"/>
    </xf>
    <xf numFmtId="180" fontId="8" fillId="0" borderId="14" xfId="0" applyNumberFormat="1" applyFont="1" applyBorder="1" applyAlignment="1">
      <alignment horizontal="center" vertical="center"/>
    </xf>
    <xf numFmtId="180" fontId="8" fillId="0" borderId="0" xfId="0" applyNumberFormat="1" applyFont="1" applyAlignment="1">
      <alignment horizontal="center" vertical="center"/>
    </xf>
    <xf numFmtId="177" fontId="8" fillId="0" borderId="128" xfId="0" applyNumberFormat="1" applyFont="1" applyBorder="1" applyAlignment="1">
      <alignment horizontal="left" vertical="center"/>
    </xf>
    <xf numFmtId="177" fontId="8" fillId="0" borderId="39" xfId="0" applyNumberFormat="1" applyFont="1" applyBorder="1" applyAlignment="1">
      <alignment horizontal="center" vertical="center" shrinkToFit="1"/>
    </xf>
    <xf numFmtId="177" fontId="8" fillId="0" borderId="69" xfId="0" applyNumberFormat="1" applyFont="1" applyBorder="1" applyAlignment="1">
      <alignment horizontal="center" vertical="center"/>
    </xf>
    <xf numFmtId="177" fontId="8" fillId="0" borderId="42" xfId="0" applyNumberFormat="1" applyFont="1" applyBorder="1" applyAlignment="1">
      <alignment horizontal="center" vertical="center"/>
    </xf>
    <xf numFmtId="177" fontId="8" fillId="0" borderId="96" xfId="0" applyNumberFormat="1" applyFont="1" applyBorder="1" applyAlignment="1">
      <alignment horizontal="left" vertical="center"/>
    </xf>
    <xf numFmtId="177" fontId="8" fillId="0" borderId="129" xfId="0" applyNumberFormat="1" applyFont="1" applyBorder="1" applyAlignment="1">
      <alignment horizontal="left" vertical="center"/>
    </xf>
    <xf numFmtId="177" fontId="8" fillId="0" borderId="130" xfId="0" applyNumberFormat="1" applyFont="1" applyBorder="1" applyAlignment="1">
      <alignment horizontal="left" vertical="center"/>
    </xf>
    <xf numFmtId="177" fontId="8" fillId="0" borderId="52" xfId="0" applyNumberFormat="1" applyFont="1" applyBorder="1" applyAlignment="1">
      <alignment horizontal="center" vertical="center"/>
    </xf>
    <xf numFmtId="0" fontId="10" fillId="0" borderId="48" xfId="0" applyFont="1" applyBorder="1" applyAlignment="1">
      <alignment horizontal="left" vertical="center" shrinkToFit="1"/>
    </xf>
    <xf numFmtId="177" fontId="8" fillId="0" borderId="84" xfId="0" applyNumberFormat="1" applyFont="1" applyBorder="1" applyAlignment="1">
      <alignment horizontal="center" vertical="center" shrinkToFit="1"/>
    </xf>
    <xf numFmtId="177" fontId="8" fillId="0" borderId="38" xfId="0" applyNumberFormat="1" applyFont="1" applyBorder="1" applyAlignment="1">
      <alignment horizontal="center" vertical="center"/>
    </xf>
    <xf numFmtId="177" fontId="8" fillId="0" borderId="131" xfId="0" applyNumberFormat="1" applyFont="1" applyBorder="1" applyAlignment="1">
      <alignment horizontal="center" vertical="center"/>
    </xf>
    <xf numFmtId="177" fontId="8" fillId="0" borderId="132" xfId="0" applyNumberFormat="1" applyFont="1" applyBorder="1" applyAlignment="1">
      <alignment horizontal="left" vertical="center"/>
    </xf>
    <xf numFmtId="177" fontId="8" fillId="0" borderId="36" xfId="0" applyNumberFormat="1" applyFont="1" applyBorder="1" applyAlignment="1">
      <alignment horizontal="center" vertical="center" shrinkToFit="1"/>
    </xf>
    <xf numFmtId="177" fontId="8" fillId="0" borderId="86" xfId="0" applyNumberFormat="1" applyFont="1" applyBorder="1" applyAlignment="1">
      <alignment horizontal="center" vertical="center"/>
    </xf>
    <xf numFmtId="177" fontId="8" fillId="0" borderId="21" xfId="0" applyNumberFormat="1" applyFont="1" applyBorder="1" applyAlignment="1">
      <alignment horizontal="center" vertical="center" shrinkToFit="1"/>
    </xf>
    <xf numFmtId="177" fontId="8" fillId="0" borderId="98" xfId="0" applyNumberFormat="1" applyFont="1" applyBorder="1" applyAlignment="1">
      <alignment horizontal="left" vertical="center"/>
    </xf>
    <xf numFmtId="177" fontId="8" fillId="0" borderId="116" xfId="0" applyNumberFormat="1" applyFont="1" applyBorder="1" applyAlignment="1">
      <alignment horizontal="left" vertical="center"/>
    </xf>
    <xf numFmtId="177" fontId="8" fillId="0" borderId="17" xfId="0" applyNumberFormat="1" applyFont="1" applyBorder="1" applyAlignment="1">
      <alignment horizontal="center" vertical="center"/>
    </xf>
    <xf numFmtId="177" fontId="8" fillId="0" borderId="54" xfId="0" applyNumberFormat="1" applyFont="1" applyBorder="1" applyAlignment="1">
      <alignment horizontal="center" vertical="center"/>
    </xf>
    <xf numFmtId="177" fontId="8" fillId="0" borderId="19" xfId="0" applyNumberFormat="1" applyFont="1" applyBorder="1" applyAlignment="1">
      <alignment horizontal="center" vertical="center"/>
    </xf>
    <xf numFmtId="177" fontId="8" fillId="0" borderId="133" xfId="0" applyNumberFormat="1" applyFont="1" applyBorder="1" applyAlignment="1">
      <alignment horizontal="left" vertical="center"/>
    </xf>
    <xf numFmtId="177" fontId="8" fillId="0" borderId="19" xfId="0" applyNumberFormat="1" applyFont="1" applyBorder="1" applyAlignment="1">
      <alignment horizontal="center" vertical="center" shrinkToFit="1"/>
    </xf>
    <xf numFmtId="177" fontId="8" fillId="0" borderId="134" xfId="0" applyNumberFormat="1" applyFont="1" applyBorder="1" applyAlignment="1">
      <alignment horizontal="center" vertical="center"/>
    </xf>
    <xf numFmtId="177" fontId="8" fillId="0" borderId="135" xfId="0" applyNumberFormat="1" applyFont="1" applyBorder="1" applyAlignment="1">
      <alignment horizontal="center" vertical="center"/>
    </xf>
    <xf numFmtId="177" fontId="8" fillId="0" borderId="133" xfId="0" applyNumberFormat="1" applyFont="1" applyBorder="1" applyAlignment="1">
      <alignment horizontal="center" vertical="center" shrinkToFit="1"/>
    </xf>
    <xf numFmtId="177" fontId="8" fillId="0" borderId="125" xfId="0" applyNumberFormat="1" applyFont="1" applyBorder="1" applyAlignment="1">
      <alignment horizontal="center" vertical="center" shrinkToFit="1"/>
    </xf>
    <xf numFmtId="177" fontId="8" fillId="0" borderId="12" xfId="0" applyNumberFormat="1" applyFont="1" applyBorder="1" applyAlignment="1">
      <alignment horizontal="center" vertical="center" shrinkToFit="1"/>
    </xf>
    <xf numFmtId="177" fontId="8" fillId="0" borderId="14" xfId="0" applyNumberFormat="1" applyFont="1" applyBorder="1" applyAlignment="1">
      <alignment horizontal="center" vertical="center" shrinkToFit="1"/>
    </xf>
    <xf numFmtId="177" fontId="8" fillId="0" borderId="136" xfId="0" applyNumberFormat="1" applyFont="1" applyBorder="1" applyAlignment="1">
      <alignment horizontal="left" vertical="center"/>
    </xf>
    <xf numFmtId="177" fontId="8" fillId="0" borderId="52" xfId="0" applyNumberFormat="1" applyFont="1" applyBorder="1" applyAlignment="1">
      <alignment horizontal="center" vertical="center" shrinkToFit="1"/>
    </xf>
    <xf numFmtId="177" fontId="8" fillId="0" borderId="20" xfId="0" applyNumberFormat="1" applyFont="1" applyBorder="1" applyAlignment="1">
      <alignment horizontal="center" vertical="center" shrinkToFit="1"/>
    </xf>
    <xf numFmtId="177" fontId="8" fillId="0" borderId="55" xfId="0" applyNumberFormat="1" applyFont="1" applyBorder="1" applyAlignment="1">
      <alignment horizontal="center" vertical="center" shrinkToFit="1"/>
    </xf>
    <xf numFmtId="177" fontId="8" fillId="0" borderId="56" xfId="0" applyNumberFormat="1" applyFont="1" applyBorder="1" applyAlignment="1">
      <alignment horizontal="center" vertical="center"/>
    </xf>
    <xf numFmtId="177" fontId="8" fillId="0" borderId="57" xfId="0" applyNumberFormat="1" applyFont="1" applyBorder="1" applyAlignment="1">
      <alignment horizontal="center" vertical="center" shrinkToFit="1"/>
    </xf>
    <xf numFmtId="177" fontId="8" fillId="0" borderId="61" xfId="0" applyNumberFormat="1" applyFont="1" applyBorder="1" applyAlignment="1">
      <alignment horizontal="center" vertical="center"/>
    </xf>
    <xf numFmtId="177" fontId="8" fillId="0" borderId="137" xfId="0" applyNumberFormat="1" applyFont="1" applyBorder="1" applyAlignment="1">
      <alignment horizontal="center" vertical="center"/>
    </xf>
    <xf numFmtId="177" fontId="8" fillId="0" borderId="129" xfId="0" applyNumberFormat="1" applyFont="1" applyBorder="1" applyAlignment="1">
      <alignment horizontal="center" vertical="center"/>
    </xf>
    <xf numFmtId="177" fontId="8" fillId="0" borderId="138" xfId="0" applyNumberFormat="1" applyFont="1" applyBorder="1" applyAlignment="1">
      <alignment horizontal="center" vertical="center"/>
    </xf>
    <xf numFmtId="0" fontId="8" fillId="0" borderId="70" xfId="0" applyFont="1" applyBorder="1" applyAlignment="1">
      <alignment horizontal="left" vertical="center"/>
    </xf>
    <xf numFmtId="177" fontId="8" fillId="0" borderId="2" xfId="0" applyNumberFormat="1" applyFont="1" applyBorder="1" applyAlignment="1">
      <alignment horizontal="center" vertical="center" shrinkToFit="1"/>
    </xf>
    <xf numFmtId="177" fontId="8" fillId="0" borderId="58" xfId="0" applyNumberFormat="1" applyFont="1" applyBorder="1" applyAlignment="1">
      <alignment horizontal="center" vertical="center"/>
    </xf>
    <xf numFmtId="177" fontId="8" fillId="0" borderId="139" xfId="0" applyNumberFormat="1" applyFont="1" applyBorder="1" applyAlignment="1">
      <alignment horizontal="center" vertical="center"/>
    </xf>
    <xf numFmtId="177" fontId="8" fillId="0" borderId="60" xfId="0" applyNumberFormat="1" applyFont="1" applyBorder="1" applyAlignment="1">
      <alignment horizontal="center" vertical="center"/>
    </xf>
    <xf numFmtId="0" fontId="8" fillId="0" borderId="84" xfId="0" applyFont="1" applyBorder="1" applyAlignment="1">
      <alignment horizontal="left" vertical="center"/>
    </xf>
    <xf numFmtId="177" fontId="8" fillId="0" borderId="24" xfId="0" applyNumberFormat="1" applyFont="1" applyBorder="1" applyAlignment="1">
      <alignment horizontal="center" vertical="center" shrinkToFit="1"/>
    </xf>
    <xf numFmtId="177" fontId="8" fillId="0" borderId="95" xfId="0" applyNumberFormat="1" applyFont="1" applyBorder="1" applyAlignment="1">
      <alignment horizontal="center" vertical="center"/>
    </xf>
    <xf numFmtId="177" fontId="8" fillId="0" borderId="62" xfId="0" applyNumberFormat="1" applyFont="1" applyBorder="1" applyAlignment="1">
      <alignment horizontal="left" vertical="center"/>
    </xf>
    <xf numFmtId="177" fontId="8" fillId="0" borderId="4" xfId="0" applyNumberFormat="1" applyFont="1" applyBorder="1" applyAlignment="1">
      <alignment horizontal="center" vertical="center"/>
    </xf>
    <xf numFmtId="177" fontId="8" fillId="0" borderId="75" xfId="0" applyNumberFormat="1" applyFont="1" applyBorder="1" applyAlignment="1">
      <alignment horizontal="center" vertical="center" shrinkToFit="1"/>
    </xf>
    <xf numFmtId="177" fontId="8" fillId="0" borderId="48" xfId="0" applyNumberFormat="1" applyFont="1" applyBorder="1" applyAlignment="1">
      <alignment horizontal="center" vertical="center"/>
    </xf>
    <xf numFmtId="177" fontId="8" fillId="0" borderId="40" xfId="0" applyNumberFormat="1" applyFont="1" applyBorder="1" applyAlignment="1">
      <alignment horizontal="center" vertical="center" shrinkToFit="1"/>
    </xf>
    <xf numFmtId="177" fontId="8" fillId="0" borderId="77" xfId="0" applyNumberFormat="1" applyFont="1" applyBorder="1" applyAlignment="1">
      <alignment horizontal="center" vertical="center" shrinkToFit="1"/>
    </xf>
    <xf numFmtId="177" fontId="8" fillId="0" borderId="70" xfId="0" applyNumberFormat="1" applyFont="1" applyBorder="1" applyAlignment="1">
      <alignment horizontal="center" vertical="center"/>
    </xf>
    <xf numFmtId="177" fontId="8" fillId="0" borderId="0" xfId="0" applyNumberFormat="1" applyFont="1" applyAlignment="1">
      <alignment horizontal="center" vertical="center"/>
    </xf>
    <xf numFmtId="177" fontId="8" fillId="0" borderId="113" xfId="0" applyNumberFormat="1" applyFont="1" applyBorder="1" applyAlignment="1">
      <alignment horizontal="center" vertical="center"/>
    </xf>
    <xf numFmtId="177" fontId="8" fillId="0" borderId="71" xfId="0" applyNumberFormat="1" applyFont="1" applyBorder="1" applyAlignment="1">
      <alignment horizontal="center" vertical="center" shrinkToFit="1"/>
    </xf>
    <xf numFmtId="177" fontId="8" fillId="0" borderId="140" xfId="0" applyNumberFormat="1" applyFont="1" applyBorder="1" applyAlignment="1">
      <alignment horizontal="center" vertical="center"/>
    </xf>
    <xf numFmtId="0" fontId="10" fillId="0" borderId="39" xfId="0" applyFont="1" applyBorder="1" applyAlignment="1">
      <alignment horizontal="left" vertical="center"/>
    </xf>
    <xf numFmtId="0" fontId="10" fillId="0" borderId="39" xfId="0" applyFont="1" applyBorder="1" applyAlignment="1">
      <alignment horizontal="left" vertical="center" shrinkToFit="1"/>
    </xf>
    <xf numFmtId="179" fontId="9" fillId="0" borderId="39" xfId="0" applyNumberFormat="1" applyFont="1" applyBorder="1" applyAlignment="1">
      <alignment horizontal="left" vertical="center" wrapText="1"/>
    </xf>
    <xf numFmtId="0" fontId="10" fillId="0" borderId="82" xfId="0" applyFont="1" applyBorder="1" applyAlignment="1">
      <alignment horizontal="left" vertical="center"/>
    </xf>
    <xf numFmtId="0" fontId="10" fillId="0" borderId="80" xfId="0" applyFont="1" applyBorder="1" applyAlignment="1">
      <alignment horizontal="left" vertical="center" shrinkToFit="1"/>
    </xf>
    <xf numFmtId="178" fontId="8" fillId="0" borderId="80" xfId="0" applyNumberFormat="1" applyFont="1" applyBorder="1" applyAlignment="1">
      <alignment horizontal="center" vertical="center" wrapText="1"/>
    </xf>
    <xf numFmtId="179" fontId="9" fillId="0" borderId="83" xfId="0" applyNumberFormat="1" applyFont="1" applyBorder="1" applyAlignment="1">
      <alignment horizontal="left" vertical="center" wrapText="1"/>
    </xf>
    <xf numFmtId="177" fontId="8" fillId="0" borderId="141" xfId="0" applyNumberFormat="1" applyFont="1" applyBorder="1" applyAlignment="1">
      <alignment horizontal="left" vertical="center"/>
    </xf>
    <xf numFmtId="177" fontId="8" fillId="0" borderId="142" xfId="0" applyNumberFormat="1" applyFont="1" applyBorder="1" applyAlignment="1">
      <alignment horizontal="left" vertical="center"/>
    </xf>
    <xf numFmtId="177" fontId="8" fillId="0" borderId="143" xfId="0" applyNumberFormat="1" applyFont="1" applyBorder="1" applyAlignment="1">
      <alignment horizontal="center" vertical="center" shrinkToFit="1"/>
    </xf>
    <xf numFmtId="177" fontId="8" fillId="0" borderId="144" xfId="0" applyNumberFormat="1" applyFont="1" applyBorder="1" applyAlignment="1">
      <alignment horizontal="center" vertical="center"/>
    </xf>
    <xf numFmtId="0" fontId="10" fillId="0" borderId="21" xfId="0" applyFont="1" applyBorder="1" applyAlignment="1">
      <alignment horizontal="left" vertical="center"/>
    </xf>
    <xf numFmtId="177" fontId="8" fillId="0" borderId="145" xfId="0" applyNumberFormat="1" applyFont="1" applyBorder="1" applyAlignment="1">
      <alignment horizontal="center" vertical="center"/>
    </xf>
    <xf numFmtId="177" fontId="8" fillId="0" borderId="73" xfId="0" applyNumberFormat="1" applyFont="1" applyBorder="1" applyAlignment="1">
      <alignment horizontal="center" vertical="center"/>
    </xf>
    <xf numFmtId="177" fontId="8" fillId="0" borderId="146" xfId="0" applyNumberFormat="1" applyFont="1" applyBorder="1" applyAlignment="1">
      <alignment horizontal="center" vertical="center"/>
    </xf>
    <xf numFmtId="177" fontId="8" fillId="0" borderId="147" xfId="0" applyNumberFormat="1" applyFont="1" applyBorder="1" applyAlignment="1">
      <alignment horizontal="center" vertical="center"/>
    </xf>
    <xf numFmtId="177" fontId="8" fillId="0" borderId="148" xfId="0" applyNumberFormat="1" applyFont="1" applyBorder="1" applyAlignment="1">
      <alignment horizontal="center" vertical="center"/>
    </xf>
    <xf numFmtId="177" fontId="8" fillId="0" borderId="76" xfId="0" applyNumberFormat="1" applyFont="1" applyBorder="1" applyAlignment="1">
      <alignment horizontal="center" vertical="center"/>
    </xf>
    <xf numFmtId="177" fontId="8" fillId="0" borderId="149" xfId="0" applyNumberFormat="1" applyFont="1" applyBorder="1" applyAlignment="1">
      <alignment horizontal="center" vertical="center"/>
    </xf>
    <xf numFmtId="177" fontId="8" fillId="0" borderId="150" xfId="0" applyNumberFormat="1" applyFont="1" applyBorder="1" applyAlignment="1">
      <alignment horizontal="center" vertical="center"/>
    </xf>
    <xf numFmtId="177" fontId="8" fillId="0" borderId="85" xfId="0" applyNumberFormat="1" applyFont="1" applyBorder="1" applyAlignment="1">
      <alignment horizontal="center" vertical="center"/>
    </xf>
    <xf numFmtId="177" fontId="8" fillId="0" borderId="151" xfId="0" applyNumberFormat="1" applyFont="1" applyBorder="1" applyAlignment="1">
      <alignment horizontal="center" vertical="center"/>
    </xf>
    <xf numFmtId="177" fontId="8" fillId="0" borderId="152" xfId="0" applyNumberFormat="1" applyFont="1" applyBorder="1" applyAlignment="1">
      <alignment horizontal="center" vertical="center"/>
    </xf>
    <xf numFmtId="177" fontId="8" fillId="0" borderId="78" xfId="0" applyNumberFormat="1" applyFont="1" applyBorder="1" applyAlignment="1">
      <alignment horizontal="center" vertical="center"/>
    </xf>
    <xf numFmtId="177" fontId="8" fillId="0" borderId="90" xfId="0" applyNumberFormat="1" applyFont="1" applyBorder="1" applyAlignment="1">
      <alignment horizontal="center" vertical="center"/>
    </xf>
    <xf numFmtId="177" fontId="8" fillId="0" borderId="153" xfId="0" applyNumberFormat="1" applyFont="1" applyBorder="1" applyAlignment="1">
      <alignment horizontal="center" vertical="center"/>
    </xf>
    <xf numFmtId="0" fontId="10" fillId="0" borderId="17" xfId="0" applyFont="1" applyBorder="1" applyAlignment="1">
      <alignment horizontal="left" vertical="center"/>
    </xf>
    <xf numFmtId="0" fontId="10" fillId="0" borderId="1" xfId="0" applyFont="1" applyBorder="1" applyAlignment="1">
      <alignment horizontal="left" vertical="center"/>
    </xf>
    <xf numFmtId="0" fontId="10" fillId="0" borderId="1" xfId="0" applyFont="1" applyBorder="1" applyAlignment="1">
      <alignment horizontal="left" vertical="center" shrinkToFit="1"/>
    </xf>
    <xf numFmtId="177" fontId="8" fillId="0" borderId="1" xfId="0" applyNumberFormat="1" applyFont="1" applyBorder="1" applyAlignment="1">
      <alignment horizontal="left" vertical="center"/>
    </xf>
    <xf numFmtId="178" fontId="8" fillId="0" borderId="1" xfId="0" applyNumberFormat="1" applyFont="1" applyBorder="1" applyAlignment="1">
      <alignment horizontal="center" vertical="center" wrapText="1"/>
    </xf>
    <xf numFmtId="0" fontId="10" fillId="0" borderId="51" xfId="0" applyFont="1" applyBorder="1" applyAlignment="1">
      <alignment horizontal="left" vertical="center"/>
    </xf>
    <xf numFmtId="177" fontId="8" fillId="0" borderId="23" xfId="0" applyNumberFormat="1" applyFont="1" applyBorder="1" applyAlignment="1">
      <alignment horizontal="left" vertical="center"/>
    </xf>
    <xf numFmtId="177" fontId="8" fillId="0" borderId="15" xfId="0" applyNumberFormat="1" applyFont="1" applyBorder="1" applyAlignment="1">
      <alignment horizontal="left" vertical="center"/>
    </xf>
    <xf numFmtId="177" fontId="8" fillId="0" borderId="3" xfId="0" applyNumberFormat="1" applyFont="1" applyBorder="1" applyAlignment="1">
      <alignment horizontal="center" vertical="center" shrinkToFit="1"/>
    </xf>
    <xf numFmtId="177" fontId="8" fillId="0" borderId="96" xfId="0" applyNumberFormat="1" applyFont="1" applyBorder="1" applyAlignment="1">
      <alignment horizontal="center" vertical="center"/>
    </xf>
    <xf numFmtId="177" fontId="8" fillId="0" borderId="154" xfId="0" applyNumberFormat="1" applyFont="1" applyBorder="1" applyAlignment="1">
      <alignment horizontal="center" vertical="center"/>
    </xf>
    <xf numFmtId="177" fontId="8" fillId="0" borderId="52" xfId="0" applyNumberFormat="1" applyFont="1" applyBorder="1" applyAlignment="1">
      <alignment horizontal="left" vertical="center" shrinkToFit="1"/>
    </xf>
    <xf numFmtId="177" fontId="8" fillId="0" borderId="30" xfId="0" applyNumberFormat="1" applyFont="1" applyBorder="1" applyAlignment="1">
      <alignment horizontal="left" vertical="center" shrinkToFit="1"/>
    </xf>
    <xf numFmtId="177" fontId="8" fillId="0" borderId="20" xfId="0" applyNumberFormat="1" applyFont="1" applyBorder="1" applyAlignment="1">
      <alignment horizontal="left" vertical="center" shrinkToFit="1"/>
    </xf>
    <xf numFmtId="177" fontId="8" fillId="0" borderId="155" xfId="0" applyNumberFormat="1" applyFont="1" applyBorder="1" applyAlignment="1">
      <alignment horizontal="left" vertical="center"/>
    </xf>
    <xf numFmtId="177" fontId="8" fillId="0" borderId="59" xfId="0" applyNumberFormat="1" applyFont="1" applyBorder="1" applyAlignment="1">
      <alignment horizontal="left" vertical="center"/>
    </xf>
    <xf numFmtId="177" fontId="8" fillId="0" borderId="68" xfId="0" applyNumberFormat="1" applyFont="1" applyBorder="1" applyAlignment="1">
      <alignment horizontal="center" vertical="center"/>
    </xf>
    <xf numFmtId="177" fontId="8" fillId="0" borderId="140" xfId="0" applyNumberFormat="1" applyFont="1" applyBorder="1" applyAlignment="1">
      <alignment horizontal="left" vertical="center"/>
    </xf>
    <xf numFmtId="177" fontId="8" fillId="0" borderId="51" xfId="0" applyNumberFormat="1" applyFont="1" applyBorder="1" applyAlignment="1">
      <alignment horizontal="center" vertical="center" shrinkToFit="1"/>
    </xf>
    <xf numFmtId="0" fontId="10" fillId="0" borderId="54" xfId="0" applyFont="1" applyBorder="1" applyAlignment="1">
      <alignment horizontal="left" vertical="center" shrinkToFit="1"/>
    </xf>
    <xf numFmtId="177" fontId="8" fillId="0" borderId="9" xfId="0" applyNumberFormat="1" applyFont="1" applyBorder="1" applyAlignment="1">
      <alignment horizontal="center" vertical="center" shrinkToFit="1"/>
    </xf>
    <xf numFmtId="177" fontId="8" fillId="0" borderId="81" xfId="0" applyNumberFormat="1" applyFont="1" applyBorder="1" applyAlignment="1">
      <alignment horizontal="center" vertical="center"/>
    </xf>
    <xf numFmtId="177" fontId="8" fillId="0" borderId="156" xfId="0" applyNumberFormat="1" applyFont="1" applyBorder="1" applyAlignment="1">
      <alignment horizontal="left" vertical="center"/>
    </xf>
    <xf numFmtId="177" fontId="8" fillId="0" borderId="157" xfId="0" applyNumberFormat="1" applyFont="1" applyBorder="1" applyAlignment="1">
      <alignment horizontal="center" vertical="center"/>
    </xf>
    <xf numFmtId="177" fontId="8" fillId="0" borderId="8" xfId="0" applyNumberFormat="1" applyFont="1" applyBorder="1" applyAlignment="1">
      <alignment horizontal="center" vertical="center" shrinkToFit="1"/>
    </xf>
    <xf numFmtId="177" fontId="8" fillId="0" borderId="158" xfId="0" applyNumberFormat="1" applyFont="1" applyBorder="1" applyAlignment="1">
      <alignment horizontal="left" vertical="center"/>
    </xf>
    <xf numFmtId="177" fontId="8" fillId="0" borderId="159" xfId="0" applyNumberFormat="1" applyFont="1" applyBorder="1" applyAlignment="1">
      <alignment horizontal="left" vertical="center"/>
    </xf>
    <xf numFmtId="177" fontId="8" fillId="0" borderId="91" xfId="0" applyNumberFormat="1" applyFont="1" applyBorder="1" applyAlignment="1">
      <alignment horizontal="center" vertical="center" shrinkToFit="1"/>
    </xf>
    <xf numFmtId="177" fontId="8" fillId="0" borderId="91" xfId="0" applyNumberFormat="1" applyFont="1" applyBorder="1" applyAlignment="1">
      <alignment horizontal="center" vertical="center"/>
    </xf>
    <xf numFmtId="177" fontId="8" fillId="0" borderId="160" xfId="0" applyNumberFormat="1" applyFont="1" applyBorder="1" applyAlignment="1">
      <alignment horizontal="center" vertical="center"/>
    </xf>
    <xf numFmtId="177" fontId="8" fillId="0" borderId="101" xfId="0" applyNumberFormat="1" applyFont="1" applyBorder="1" applyAlignment="1">
      <alignment horizontal="center" vertical="center"/>
    </xf>
    <xf numFmtId="177" fontId="8" fillId="0" borderId="70" xfId="0" applyNumberFormat="1" applyFont="1" applyBorder="1" applyAlignment="1">
      <alignment horizontal="center" vertical="center" shrinkToFit="1"/>
    </xf>
    <xf numFmtId="0" fontId="8" fillId="0" borderId="125" xfId="0" applyFont="1" applyBorder="1" applyAlignment="1">
      <alignment horizontal="left" vertical="center"/>
    </xf>
    <xf numFmtId="0" fontId="10" fillId="0" borderId="4" xfId="0" applyFont="1" applyBorder="1" applyAlignment="1">
      <alignment horizontal="left" vertical="center" shrinkToFit="1"/>
    </xf>
    <xf numFmtId="177" fontId="8" fillId="0" borderId="6" xfId="0" applyNumberFormat="1" applyFont="1" applyBorder="1" applyAlignment="1">
      <alignment horizontal="center" vertical="center" shrinkToFit="1"/>
    </xf>
    <xf numFmtId="0" fontId="8" fillId="0" borderId="72" xfId="0" applyFont="1" applyBorder="1" applyAlignment="1">
      <alignment horizontal="left" vertical="center"/>
    </xf>
    <xf numFmtId="178" fontId="9" fillId="0" borderId="28" xfId="0" applyNumberFormat="1" applyFont="1" applyBorder="1" applyAlignment="1">
      <alignment horizontal="left" vertical="center" wrapText="1"/>
    </xf>
    <xf numFmtId="0" fontId="32" fillId="0" borderId="0" xfId="0" applyFont="1">
      <alignment vertical="center"/>
    </xf>
    <xf numFmtId="177" fontId="8" fillId="0" borderId="161" xfId="0" applyNumberFormat="1" applyFont="1" applyBorder="1" applyAlignment="1">
      <alignment horizontal="center" vertical="center"/>
    </xf>
    <xf numFmtId="177" fontId="8" fillId="0" borderId="162" xfId="0" applyNumberFormat="1" applyFont="1" applyBorder="1" applyAlignment="1">
      <alignment horizontal="center" vertical="center"/>
    </xf>
    <xf numFmtId="177" fontId="8" fillId="0" borderId="11" xfId="0" applyNumberFormat="1" applyFont="1" applyBorder="1" applyAlignment="1">
      <alignment horizontal="center" vertical="center" shrinkToFit="1"/>
    </xf>
    <xf numFmtId="177" fontId="8" fillId="0" borderId="25" xfId="0" applyNumberFormat="1" applyFont="1" applyBorder="1" applyAlignment="1">
      <alignment horizontal="center" vertical="center" shrinkToFit="1"/>
    </xf>
    <xf numFmtId="177" fontId="33" fillId="0" borderId="28" xfId="0" applyNumberFormat="1" applyFont="1" applyBorder="1" applyAlignment="1">
      <alignment horizontal="left" vertical="center"/>
    </xf>
    <xf numFmtId="177" fontId="8" fillId="0" borderId="37" xfId="0" applyNumberFormat="1" applyFont="1" applyBorder="1" applyAlignment="1">
      <alignment horizontal="center" vertical="center"/>
    </xf>
    <xf numFmtId="177" fontId="8" fillId="0" borderId="163" xfId="0" applyNumberFormat="1" applyFont="1" applyBorder="1" applyAlignment="1">
      <alignment horizontal="center" vertical="center"/>
    </xf>
    <xf numFmtId="177" fontId="8" fillId="0" borderId="7" xfId="0" applyNumberFormat="1" applyFont="1" applyBorder="1" applyAlignment="1">
      <alignment horizontal="left" vertical="center"/>
    </xf>
    <xf numFmtId="177" fontId="8" fillId="0" borderId="7" xfId="0" applyNumberFormat="1" applyFont="1" applyBorder="1" applyAlignment="1">
      <alignment horizontal="center" vertical="center"/>
    </xf>
    <xf numFmtId="177" fontId="8" fillId="2" borderId="9" xfId="0" applyNumberFormat="1" applyFont="1" applyFill="1" applyBorder="1" applyAlignment="1">
      <alignment horizontal="left" vertical="center"/>
    </xf>
    <xf numFmtId="177" fontId="8" fillId="2" borderId="81" xfId="0" applyNumberFormat="1" applyFont="1" applyFill="1" applyBorder="1" applyAlignment="1">
      <alignment horizontal="center" vertical="center"/>
    </xf>
    <xf numFmtId="177" fontId="8" fillId="2" borderId="42" xfId="0" applyNumberFormat="1" applyFont="1" applyFill="1" applyBorder="1" applyAlignment="1">
      <alignment horizontal="center" vertical="center"/>
    </xf>
    <xf numFmtId="9" fontId="8" fillId="2" borderId="0" xfId="0" applyNumberFormat="1" applyFont="1" applyFill="1">
      <alignment vertical="center"/>
    </xf>
    <xf numFmtId="0" fontId="8" fillId="2" borderId="0" xfId="0" applyFont="1" applyFill="1">
      <alignment vertical="center"/>
    </xf>
    <xf numFmtId="177" fontId="8" fillId="2" borderId="20" xfId="0" applyNumberFormat="1" applyFont="1" applyFill="1" applyBorder="1" applyAlignment="1">
      <alignment horizontal="left" vertical="center"/>
    </xf>
    <xf numFmtId="177" fontId="8" fillId="2" borderId="14" xfId="0" applyNumberFormat="1" applyFont="1" applyFill="1" applyBorder="1" applyAlignment="1">
      <alignment horizontal="center" vertical="center"/>
    </xf>
    <xf numFmtId="177" fontId="8" fillId="2" borderId="77" xfId="0" applyNumberFormat="1" applyFont="1" applyFill="1" applyBorder="1" applyAlignment="1">
      <alignment horizontal="center" vertical="center"/>
    </xf>
    <xf numFmtId="177" fontId="8" fillId="2" borderId="30" xfId="0" applyNumberFormat="1" applyFont="1" applyFill="1" applyBorder="1" applyAlignment="1">
      <alignment horizontal="left" vertical="center"/>
    </xf>
    <xf numFmtId="177" fontId="8" fillId="2" borderId="15" xfId="0" applyNumberFormat="1" applyFont="1" applyFill="1" applyBorder="1" applyAlignment="1">
      <alignment horizontal="center" vertical="center" shrinkToFit="1"/>
    </xf>
    <xf numFmtId="177" fontId="8" fillId="2" borderId="10" xfId="0" applyNumberFormat="1" applyFont="1" applyFill="1" applyBorder="1" applyAlignment="1">
      <alignment horizontal="center" vertical="center"/>
    </xf>
    <xf numFmtId="177" fontId="8" fillId="0" borderId="66" xfId="0" applyNumberFormat="1" applyFont="1" applyBorder="1" applyAlignment="1">
      <alignment horizontal="center" vertical="center"/>
    </xf>
    <xf numFmtId="177" fontId="8" fillId="0" borderId="164" xfId="0" applyNumberFormat="1" applyFont="1" applyBorder="1" applyAlignment="1">
      <alignment horizontal="center" vertical="center"/>
    </xf>
    <xf numFmtId="177" fontId="8" fillId="0" borderId="86" xfId="0" applyNumberFormat="1" applyFont="1" applyBorder="1" applyAlignment="1">
      <alignment horizontal="center" vertical="center" shrinkToFit="1"/>
    </xf>
    <xf numFmtId="177" fontId="8" fillId="0" borderId="27" xfId="0" applyNumberFormat="1" applyFont="1" applyBorder="1" applyAlignment="1">
      <alignment horizontal="center" vertical="center"/>
    </xf>
    <xf numFmtId="177" fontId="8" fillId="0" borderId="53" xfId="0" applyNumberFormat="1" applyFont="1" applyBorder="1" applyAlignment="1">
      <alignment horizontal="center" vertical="center"/>
    </xf>
    <xf numFmtId="177" fontId="8" fillId="0" borderId="93" xfId="0" applyNumberFormat="1" applyFont="1" applyBorder="1" applyAlignment="1">
      <alignment horizontal="center" vertical="center" shrinkToFit="1"/>
    </xf>
    <xf numFmtId="177" fontId="8" fillId="0" borderId="165" xfId="0" applyNumberFormat="1" applyFont="1" applyBorder="1" applyAlignment="1">
      <alignment horizontal="center" vertical="center"/>
    </xf>
    <xf numFmtId="177" fontId="8" fillId="0" borderId="109" xfId="0" applyNumberFormat="1" applyFont="1" applyBorder="1" applyAlignment="1">
      <alignment horizontal="center" vertical="center"/>
    </xf>
    <xf numFmtId="177" fontId="8" fillId="0" borderId="35" xfId="0" applyNumberFormat="1" applyFont="1" applyBorder="1" applyAlignment="1">
      <alignment horizontal="center" vertical="center" shrinkToFit="1"/>
    </xf>
    <xf numFmtId="177" fontId="8" fillId="0" borderId="49" xfId="0" applyNumberFormat="1" applyFont="1" applyBorder="1" applyAlignment="1">
      <alignment horizontal="left" vertical="center"/>
    </xf>
    <xf numFmtId="177" fontId="8" fillId="0" borderId="28" xfId="0" applyNumberFormat="1" applyFont="1" applyBorder="1" applyAlignment="1">
      <alignment horizontal="center" vertical="center" shrinkToFit="1"/>
    </xf>
    <xf numFmtId="179" fontId="9" fillId="0" borderId="28" xfId="0" applyNumberFormat="1" applyFont="1" applyBorder="1" applyAlignment="1">
      <alignment vertical="center" wrapText="1"/>
    </xf>
    <xf numFmtId="177" fontId="8" fillId="0" borderId="32" xfId="0" applyNumberFormat="1" applyFont="1" applyBorder="1" applyAlignment="1">
      <alignment horizontal="left" vertical="center"/>
    </xf>
    <xf numFmtId="177" fontId="8" fillId="0" borderId="89" xfId="0" applyNumberFormat="1" applyFont="1" applyBorder="1" applyAlignment="1">
      <alignment horizontal="center" vertical="center"/>
    </xf>
    <xf numFmtId="177" fontId="8" fillId="0" borderId="17" xfId="0" applyNumberFormat="1" applyFont="1" applyBorder="1" applyAlignment="1">
      <alignment horizontal="center" vertical="center" shrinkToFit="1"/>
    </xf>
    <xf numFmtId="177" fontId="8" fillId="0" borderId="121" xfId="0" applyNumberFormat="1" applyFont="1" applyBorder="1" applyAlignment="1">
      <alignment horizontal="left" vertical="center"/>
    </xf>
    <xf numFmtId="177" fontId="8" fillId="0" borderId="4" xfId="0" applyNumberFormat="1" applyFont="1" applyBorder="1" applyAlignment="1">
      <alignment horizontal="center" vertical="center" shrinkToFit="1"/>
    </xf>
    <xf numFmtId="177" fontId="8" fillId="0" borderId="10" xfId="0" applyNumberFormat="1" applyFont="1" applyBorder="1" applyAlignment="1">
      <alignment horizontal="center" vertical="center" shrinkToFit="1"/>
    </xf>
    <xf numFmtId="177" fontId="8" fillId="0" borderId="30" xfId="0" applyNumberFormat="1" applyFont="1" applyBorder="1" applyAlignment="1">
      <alignment horizontal="center" vertical="center"/>
    </xf>
    <xf numFmtId="0" fontId="10" fillId="0" borderId="166" xfId="0" applyFont="1" applyBorder="1" applyAlignment="1">
      <alignment horizontal="left" vertical="center" shrinkToFit="1"/>
    </xf>
    <xf numFmtId="177" fontId="8" fillId="0" borderId="31" xfId="0" applyNumberFormat="1" applyFont="1" applyBorder="1" applyAlignment="1">
      <alignment horizontal="center" vertical="center"/>
    </xf>
    <xf numFmtId="177" fontId="8" fillId="0" borderId="29" xfId="0" applyNumberFormat="1" applyFont="1" applyBorder="1" applyAlignment="1">
      <alignment horizontal="center" vertical="center" shrinkToFit="1"/>
    </xf>
    <xf numFmtId="0" fontId="8" fillId="0" borderId="52" xfId="0" applyFont="1" applyBorder="1" applyAlignment="1">
      <alignment horizontal="left" vertical="center"/>
    </xf>
    <xf numFmtId="177" fontId="8" fillId="0" borderId="82" xfId="0" applyNumberFormat="1" applyFont="1" applyBorder="1" applyAlignment="1">
      <alignment horizontal="center" vertical="center" shrinkToFit="1"/>
    </xf>
    <xf numFmtId="177" fontId="8" fillId="0" borderId="118" xfId="0" applyNumberFormat="1" applyFont="1" applyBorder="1" applyAlignment="1">
      <alignment horizontal="center" vertical="center"/>
    </xf>
    <xf numFmtId="177" fontId="8" fillId="0" borderId="167" xfId="0" applyNumberFormat="1" applyFont="1" applyBorder="1" applyAlignment="1">
      <alignment horizontal="center" vertical="center"/>
    </xf>
    <xf numFmtId="177" fontId="8" fillId="0" borderId="168" xfId="0" applyNumberFormat="1" applyFont="1" applyBorder="1" applyAlignment="1">
      <alignment horizontal="center" vertical="center"/>
    </xf>
    <xf numFmtId="177" fontId="8" fillId="0" borderId="100" xfId="0" applyNumberFormat="1" applyFont="1" applyBorder="1" applyAlignment="1">
      <alignment horizontal="left" vertical="center"/>
    </xf>
    <xf numFmtId="177" fontId="8" fillId="0" borderId="46" xfId="0" applyNumberFormat="1" applyFont="1" applyBorder="1" applyAlignment="1">
      <alignment horizontal="center" vertical="center" shrinkToFit="1"/>
    </xf>
    <xf numFmtId="177" fontId="8" fillId="0" borderId="99" xfId="0" applyNumberFormat="1" applyFont="1" applyBorder="1" applyAlignment="1">
      <alignment horizontal="center" vertical="center"/>
    </xf>
    <xf numFmtId="177" fontId="8" fillId="0" borderId="9" xfId="0" applyNumberFormat="1" applyFont="1" applyBorder="1" applyAlignment="1">
      <alignment horizontal="center" vertical="center"/>
    </xf>
    <xf numFmtId="177" fontId="8" fillId="0" borderId="32" xfId="0" applyNumberFormat="1" applyFont="1" applyBorder="1" applyAlignment="1">
      <alignment horizontal="center" vertical="center"/>
    </xf>
    <xf numFmtId="177" fontId="8" fillId="0" borderId="169" xfId="0" applyNumberFormat="1" applyFont="1" applyBorder="1" applyAlignment="1">
      <alignment horizontal="center" vertical="center"/>
    </xf>
    <xf numFmtId="177" fontId="8" fillId="0" borderId="122" xfId="0" applyNumberFormat="1" applyFont="1" applyBorder="1" applyAlignment="1">
      <alignment horizontal="center" vertical="center"/>
    </xf>
    <xf numFmtId="177" fontId="8" fillId="0" borderId="57" xfId="0" applyNumberFormat="1" applyFont="1" applyBorder="1" applyAlignment="1">
      <alignment horizontal="left" vertical="center"/>
    </xf>
    <xf numFmtId="177" fontId="8" fillId="0" borderId="170" xfId="0" applyNumberFormat="1" applyFont="1" applyBorder="1" applyAlignment="1">
      <alignment horizontal="center" vertical="center" shrinkToFit="1"/>
    </xf>
    <xf numFmtId="178" fontId="9" fillId="0" borderId="17" xfId="0" applyNumberFormat="1" applyFont="1" applyBorder="1" applyAlignment="1">
      <alignment horizontal="left" vertical="center" wrapText="1"/>
    </xf>
    <xf numFmtId="178" fontId="9" fillId="0" borderId="83" xfId="0" applyNumberFormat="1" applyFont="1" applyBorder="1" applyAlignment="1">
      <alignment horizontal="left" vertical="center" wrapText="1"/>
    </xf>
    <xf numFmtId="178" fontId="28" fillId="0" borderId="28" xfId="0" applyNumberFormat="1" applyFont="1" applyBorder="1" applyAlignment="1">
      <alignment horizontal="left" vertical="center" wrapText="1"/>
    </xf>
    <xf numFmtId="177" fontId="7" fillId="0" borderId="28" xfId="0" applyNumberFormat="1" applyFont="1" applyBorder="1" applyAlignment="1">
      <alignment horizontal="left" vertical="center" shrinkToFit="1"/>
    </xf>
    <xf numFmtId="177" fontId="6" fillId="0" borderId="0" xfId="0" applyNumberFormat="1" applyFont="1" applyAlignment="1">
      <alignment vertical="center" shrinkToFit="1"/>
    </xf>
    <xf numFmtId="177" fontId="8" fillId="0" borderId="5" xfId="0" applyNumberFormat="1" applyFont="1" applyBorder="1" applyAlignment="1">
      <alignment horizontal="left" vertical="center"/>
    </xf>
    <xf numFmtId="177" fontId="8" fillId="0" borderId="30" xfId="0" applyNumberFormat="1" applyFont="1" applyBorder="1">
      <alignment vertical="center"/>
    </xf>
    <xf numFmtId="177" fontId="8" fillId="0" borderId="55" xfId="0" applyNumberFormat="1" applyFont="1" applyBorder="1" applyAlignment="1">
      <alignment horizontal="left" vertical="center"/>
    </xf>
    <xf numFmtId="177" fontId="8" fillId="0" borderId="54" xfId="0" applyNumberFormat="1" applyFont="1" applyBorder="1" applyAlignment="1">
      <alignment horizontal="center" vertical="center" shrinkToFit="1"/>
    </xf>
    <xf numFmtId="0" fontId="8" fillId="0" borderId="0" xfId="0" applyFont="1" applyAlignment="1">
      <alignment vertical="center" shrinkToFit="1"/>
    </xf>
    <xf numFmtId="177" fontId="8" fillId="0" borderId="32" xfId="0" applyNumberFormat="1" applyFont="1" applyBorder="1" applyAlignment="1">
      <alignment horizontal="left" vertical="center" shrinkToFit="1"/>
    </xf>
    <xf numFmtId="178" fontId="8" fillId="0" borderId="0" xfId="0" applyNumberFormat="1" applyFont="1" applyAlignment="1">
      <alignment horizontal="center" vertical="center"/>
    </xf>
    <xf numFmtId="179" fontId="8" fillId="0" borderId="0" xfId="0" applyNumberFormat="1" applyFont="1" applyAlignment="1">
      <alignment horizontal="left" vertical="center"/>
    </xf>
    <xf numFmtId="0" fontId="6" fillId="0" borderId="0" xfId="0" applyFont="1" applyAlignment="1">
      <alignment vertical="center" wrapText="1"/>
    </xf>
    <xf numFmtId="176" fontId="26" fillId="0" borderId="11" xfId="1" applyNumberFormat="1" applyFont="1" applyFill="1" applyBorder="1" applyAlignment="1">
      <alignment horizontal="center" vertical="center" shrinkToFit="1"/>
    </xf>
    <xf numFmtId="0" fontId="8" fillId="0" borderId="1" xfId="0" applyFont="1" applyBorder="1">
      <alignment vertical="center"/>
    </xf>
    <xf numFmtId="0" fontId="8" fillId="0" borderId="1" xfId="0" applyFont="1" applyBorder="1" applyAlignment="1">
      <alignment vertical="center" shrinkToFit="1"/>
    </xf>
    <xf numFmtId="178" fontId="8" fillId="0" borderId="1" xfId="0" applyNumberFormat="1" applyFont="1" applyBorder="1" applyAlignment="1">
      <alignment horizontal="center" vertical="center"/>
    </xf>
    <xf numFmtId="177" fontId="8" fillId="0" borderId="1" xfId="0" applyNumberFormat="1" applyFont="1" applyBorder="1" applyAlignment="1">
      <alignment horizontal="left" vertical="center" shrinkToFit="1"/>
    </xf>
    <xf numFmtId="0" fontId="20" fillId="0" borderId="1" xfId="0" applyFont="1" applyBorder="1">
      <alignment vertical="center"/>
    </xf>
    <xf numFmtId="177" fontId="8" fillId="0" borderId="1" xfId="0" applyNumberFormat="1" applyFont="1" applyBorder="1" applyAlignment="1">
      <alignment vertical="center" shrinkToFit="1"/>
    </xf>
    <xf numFmtId="177" fontId="9" fillId="0" borderId="1" xfId="0" applyNumberFormat="1" applyFont="1" applyBorder="1" applyAlignment="1">
      <alignment horizontal="left" vertical="center" wrapText="1"/>
    </xf>
    <xf numFmtId="177" fontId="8" fillId="0" borderId="0" xfId="0" applyNumberFormat="1" applyFont="1" applyAlignment="1">
      <alignment horizontal="center" vertical="center" shrinkToFit="1"/>
    </xf>
    <xf numFmtId="177" fontId="6" fillId="0" borderId="0" xfId="0" applyNumberFormat="1" applyFont="1" applyAlignment="1">
      <alignment vertical="center" wrapText="1"/>
    </xf>
    <xf numFmtId="177" fontId="8" fillId="0" borderId="0" xfId="0" applyNumberFormat="1" applyFont="1">
      <alignment vertical="center"/>
    </xf>
    <xf numFmtId="177" fontId="8" fillId="0" borderId="1" xfId="0" applyNumberFormat="1" applyFont="1" applyBorder="1">
      <alignment vertical="center"/>
    </xf>
    <xf numFmtId="177" fontId="8" fillId="0" borderId="0" xfId="0" applyNumberFormat="1" applyFont="1" applyAlignment="1">
      <alignment vertical="center" shrinkToFit="1"/>
    </xf>
    <xf numFmtId="0" fontId="8" fillId="0" borderId="0" xfId="0" applyFont="1" applyAlignment="1">
      <alignment vertical="center" wrapText="1" shrinkToFit="1"/>
    </xf>
    <xf numFmtId="0" fontId="20" fillId="0" borderId="1" xfId="0" applyFont="1" applyBorder="1" applyAlignment="1">
      <alignment horizontal="left" vertical="center" shrinkToFit="1"/>
    </xf>
    <xf numFmtId="178" fontId="9" fillId="0" borderId="1" xfId="0" applyNumberFormat="1" applyFont="1" applyBorder="1" applyAlignment="1">
      <alignment horizontal="center" vertical="center"/>
    </xf>
    <xf numFmtId="0" fontId="38" fillId="0" borderId="1" xfId="0" applyFont="1" applyBorder="1" applyAlignment="1">
      <alignment vertical="center" shrinkToFit="1"/>
    </xf>
    <xf numFmtId="177" fontId="33" fillId="0" borderId="0" xfId="0" applyNumberFormat="1" applyFont="1">
      <alignment vertical="center"/>
    </xf>
    <xf numFmtId="38" fontId="2" fillId="2" borderId="1" xfId="2" applyFont="1" applyFill="1" applyBorder="1" applyProtection="1">
      <alignment vertical="center"/>
    </xf>
    <xf numFmtId="38" fontId="2" fillId="2" borderId="1" xfId="0" applyNumberFormat="1" applyFont="1" applyFill="1" applyBorder="1">
      <alignment vertical="center"/>
    </xf>
    <xf numFmtId="38" fontId="2" fillId="2" borderId="2" xfId="0" applyNumberFormat="1" applyFont="1" applyFill="1" applyBorder="1">
      <alignment vertical="center"/>
    </xf>
    <xf numFmtId="38" fontId="2" fillId="2" borderId="4" xfId="2" applyFont="1" applyFill="1" applyBorder="1" applyProtection="1">
      <alignment vertical="center"/>
    </xf>
    <xf numFmtId="38" fontId="2" fillId="2" borderId="3" xfId="0" applyNumberFormat="1" applyFont="1" applyFill="1" applyBorder="1">
      <alignment vertical="center"/>
    </xf>
    <xf numFmtId="0" fontId="2" fillId="2" borderId="1" xfId="0" applyFont="1" applyFill="1" applyBorder="1">
      <alignment vertical="center"/>
    </xf>
    <xf numFmtId="0" fontId="2" fillId="2" borderId="2" xfId="0" applyFont="1" applyFill="1" applyBorder="1" applyAlignment="1">
      <alignment vertical="center" shrinkToFit="1"/>
    </xf>
    <xf numFmtId="0" fontId="0" fillId="3" borderId="104" xfId="0" applyFill="1" applyBorder="1" applyAlignment="1">
      <alignment horizontal="center" vertical="center"/>
    </xf>
    <xf numFmtId="0" fontId="0" fillId="3" borderId="105" xfId="0"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wrapText="1"/>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2" fillId="3" borderId="104" xfId="0" applyFont="1" applyFill="1" applyBorder="1" applyAlignment="1">
      <alignment horizontal="center" vertical="center"/>
    </xf>
    <xf numFmtId="0" fontId="39" fillId="3" borderId="105" xfId="0" applyFont="1" applyFill="1" applyBorder="1" applyAlignment="1">
      <alignment horizontal="center" vertical="center"/>
    </xf>
    <xf numFmtId="0" fontId="10" fillId="0" borderId="28" xfId="0" applyFont="1" applyBorder="1" applyAlignment="1">
      <alignment horizontal="left" vertical="center"/>
    </xf>
    <xf numFmtId="0" fontId="10" fillId="0" borderId="28" xfId="0" applyFont="1" applyBorder="1" applyAlignment="1">
      <alignment horizontal="left" vertical="center" shrinkToFit="1"/>
    </xf>
    <xf numFmtId="178" fontId="8" fillId="0" borderId="28" xfId="0" applyNumberFormat="1" applyFont="1" applyBorder="1" applyAlignment="1">
      <alignment horizontal="center" vertical="center" wrapText="1"/>
    </xf>
    <xf numFmtId="179" fontId="9" fillId="0" borderId="28" xfId="0" applyNumberFormat="1" applyFont="1" applyBorder="1" applyAlignment="1">
      <alignment horizontal="left" vertical="center" wrapText="1"/>
    </xf>
    <xf numFmtId="0" fontId="3" fillId="0" borderId="0" xfId="0" applyFont="1" applyAlignment="1">
      <alignment horizontal="left" vertical="center" wrapText="1" shrinkToFit="1"/>
    </xf>
    <xf numFmtId="58" fontId="12" fillId="0" borderId="0" xfId="0" applyNumberFormat="1" applyFont="1" applyAlignment="1">
      <alignment horizontal="right" vertical="center" wrapText="1" shrinkToFit="1"/>
    </xf>
    <xf numFmtId="0" fontId="22" fillId="0" borderId="0" xfId="0" applyFont="1" applyAlignment="1">
      <alignment horizontal="left" vertical="center" wrapText="1" shrinkToFit="1"/>
    </xf>
    <xf numFmtId="0" fontId="23" fillId="0" borderId="0" xfId="0" applyFont="1" applyAlignment="1">
      <alignment horizontal="left" vertical="center" shrinkToFit="1"/>
    </xf>
    <xf numFmtId="0" fontId="23" fillId="0" borderId="7" xfId="0" applyFont="1" applyBorder="1" applyAlignment="1">
      <alignment horizontal="left" vertical="center" shrinkToFit="1"/>
    </xf>
    <xf numFmtId="0" fontId="23" fillId="0" borderId="28" xfId="0" applyFont="1" applyBorder="1" applyAlignment="1">
      <alignment horizontal="center" vertical="center" shrinkToFit="1"/>
    </xf>
    <xf numFmtId="176" fontId="25" fillId="0" borderId="9" xfId="1" applyNumberFormat="1" applyFont="1" applyFill="1" applyBorder="1" applyAlignment="1">
      <alignment horizontal="center" vertical="center" shrinkToFit="1"/>
    </xf>
    <xf numFmtId="176" fontId="25" fillId="0" borderId="28" xfId="1" applyNumberFormat="1" applyFont="1" applyFill="1" applyBorder="1" applyAlignment="1">
      <alignment horizontal="center" vertical="center" wrapText="1" shrinkToFit="1"/>
    </xf>
    <xf numFmtId="176" fontId="23" fillId="0" borderId="28" xfId="1" applyNumberFormat="1" applyFont="1" applyFill="1" applyBorder="1" applyAlignment="1">
      <alignment horizontal="center" vertical="center" wrapText="1" shrinkToFit="1"/>
    </xf>
    <xf numFmtId="178" fontId="8" fillId="0" borderId="28" xfId="0" applyNumberFormat="1" applyFont="1" applyBorder="1" applyAlignment="1">
      <alignment horizontal="center" vertical="center" wrapText="1" shrinkToFit="1"/>
    </xf>
    <xf numFmtId="179" fontId="28" fillId="0" borderId="28" xfId="0" applyNumberFormat="1" applyFont="1" applyBorder="1" applyAlignment="1">
      <alignment horizontal="left" vertical="center" wrapText="1"/>
    </xf>
    <xf numFmtId="0" fontId="10" fillId="0" borderId="48" xfId="0" applyFont="1" applyBorder="1" applyAlignment="1">
      <alignment horizontal="left" vertical="center"/>
    </xf>
    <xf numFmtId="0" fontId="10" fillId="0" borderId="85" xfId="0" applyFont="1" applyBorder="1" applyAlignment="1">
      <alignment horizontal="left" vertical="center" shrinkToFit="1"/>
    </xf>
    <xf numFmtId="0" fontId="10" fillId="0" borderId="99" xfId="0" applyFont="1" applyBorder="1" applyAlignment="1">
      <alignment horizontal="left" vertical="center" shrinkToFit="1"/>
    </xf>
    <xf numFmtId="0" fontId="10" fillId="0" borderId="123" xfId="0" applyFont="1" applyBorder="1" applyAlignment="1">
      <alignment horizontal="left" vertical="center" shrinkToFit="1"/>
    </xf>
    <xf numFmtId="178" fontId="8" fillId="0" borderId="41" xfId="0" applyNumberFormat="1" applyFont="1" applyBorder="1" applyAlignment="1">
      <alignment horizontal="center" vertical="center" wrapText="1"/>
    </xf>
    <xf numFmtId="178" fontId="8" fillId="0" borderId="39" xfId="0" applyNumberFormat="1" applyFont="1" applyBorder="1" applyAlignment="1">
      <alignment horizontal="center" vertical="center" wrapText="1"/>
    </xf>
    <xf numFmtId="179" fontId="9" fillId="0" borderId="67" xfId="0" applyNumberFormat="1" applyFont="1" applyBorder="1" applyAlignment="1">
      <alignment horizontal="left" vertical="center" wrapText="1"/>
    </xf>
    <xf numFmtId="179" fontId="9" fillId="0" borderId="45" xfId="0" applyNumberFormat="1" applyFont="1" applyBorder="1" applyAlignment="1">
      <alignment horizontal="left" vertical="center" wrapText="1"/>
    </xf>
    <xf numFmtId="179" fontId="9" fillId="0" borderId="64" xfId="0" applyNumberFormat="1" applyFont="1" applyBorder="1" applyAlignment="1">
      <alignment horizontal="left" vertical="center" wrapText="1"/>
    </xf>
    <xf numFmtId="0" fontId="10" fillId="0" borderId="63" xfId="0" applyFont="1" applyBorder="1" applyAlignment="1">
      <alignment horizontal="left" vertical="center" shrinkToFit="1"/>
    </xf>
    <xf numFmtId="0" fontId="10" fillId="0" borderId="47" xfId="0" applyFont="1" applyBorder="1" applyAlignment="1">
      <alignment horizontal="left" vertical="center" shrinkToFit="1"/>
    </xf>
    <xf numFmtId="0" fontId="10" fillId="0" borderId="65" xfId="0" applyFont="1" applyBorder="1" applyAlignment="1">
      <alignment horizontal="left" vertical="center" shrinkToFit="1"/>
    </xf>
    <xf numFmtId="178" fontId="8" fillId="0" borderId="41" xfId="0" applyNumberFormat="1" applyFont="1" applyBorder="1" applyAlignment="1">
      <alignment horizontal="center" vertical="center" wrapText="1" shrinkToFit="1"/>
    </xf>
    <xf numFmtId="178" fontId="8" fillId="0" borderId="39" xfId="0" applyNumberFormat="1" applyFont="1" applyBorder="1" applyAlignment="1">
      <alignment horizontal="center" vertical="center" wrapText="1" shrinkToFit="1"/>
    </xf>
    <xf numFmtId="0" fontId="10" fillId="0" borderId="17" xfId="0" applyFont="1" applyBorder="1" applyAlignment="1">
      <alignment horizontal="left" vertical="center" shrinkToFit="1"/>
    </xf>
    <xf numFmtId="178" fontId="8" fillId="0" borderId="17" xfId="0" applyNumberFormat="1" applyFont="1" applyBorder="1" applyAlignment="1">
      <alignment horizontal="center" vertical="center" wrapText="1"/>
    </xf>
    <xf numFmtId="179" fontId="9" fillId="0" borderId="17" xfId="0" applyNumberFormat="1" applyFont="1" applyBorder="1" applyAlignment="1">
      <alignment horizontal="left" vertical="center" wrapText="1"/>
    </xf>
    <xf numFmtId="178" fontId="8" fillId="0" borderId="49" xfId="0" applyNumberFormat="1" applyFont="1" applyBorder="1" applyAlignment="1">
      <alignment horizontal="center" vertical="center" wrapText="1"/>
    </xf>
    <xf numFmtId="0" fontId="10" fillId="0" borderId="21" xfId="0" applyFont="1" applyBorder="1" applyAlignment="1">
      <alignment horizontal="left" vertical="center" shrinkToFit="1"/>
    </xf>
    <xf numFmtId="178" fontId="8" fillId="0" borderId="21" xfId="0" applyNumberFormat="1" applyFont="1" applyBorder="1" applyAlignment="1">
      <alignment horizontal="center" vertical="center" wrapText="1"/>
    </xf>
    <xf numFmtId="179" fontId="9" fillId="0" borderId="21" xfId="0" applyNumberFormat="1" applyFont="1" applyBorder="1" applyAlignment="1">
      <alignment horizontal="left" vertical="center" wrapText="1"/>
    </xf>
    <xf numFmtId="0" fontId="10" fillId="0" borderId="51" xfId="0" applyFont="1" applyBorder="1" applyAlignment="1">
      <alignment horizontal="left" vertical="center" shrinkToFit="1"/>
    </xf>
    <xf numFmtId="0" fontId="10" fillId="0" borderId="48" xfId="0" applyFont="1" applyBorder="1" applyAlignment="1">
      <alignment horizontal="left" vertical="center" shrinkToFit="1"/>
    </xf>
    <xf numFmtId="0" fontId="10" fillId="0" borderId="21" xfId="0" applyFont="1" applyBorder="1" applyAlignment="1">
      <alignment horizontal="left" vertical="center"/>
    </xf>
    <xf numFmtId="0" fontId="10" fillId="0" borderId="39" xfId="0" applyFont="1" applyBorder="1" applyAlignment="1">
      <alignment horizontal="left" vertical="center"/>
    </xf>
    <xf numFmtId="0" fontId="10" fillId="0" borderId="39" xfId="0" applyFont="1" applyBorder="1" applyAlignment="1">
      <alignment horizontal="left" vertical="center" shrinkToFit="1"/>
    </xf>
    <xf numFmtId="179" fontId="9" fillId="0" borderId="39" xfId="0" applyNumberFormat="1" applyFont="1" applyBorder="1" applyAlignment="1">
      <alignment horizontal="left" vertical="center" wrapText="1"/>
    </xf>
    <xf numFmtId="0" fontId="10" fillId="0" borderId="63" xfId="0" applyFont="1" applyBorder="1" applyAlignment="1">
      <alignment horizontal="left" vertical="center"/>
    </xf>
    <xf numFmtId="0" fontId="10" fillId="0" borderId="47" xfId="0" applyFont="1" applyBorder="1" applyAlignment="1">
      <alignment horizontal="left" vertical="center"/>
    </xf>
    <xf numFmtId="0" fontId="10" fillId="0" borderId="65" xfId="0" applyFont="1" applyBorder="1" applyAlignment="1">
      <alignment horizontal="left" vertical="center"/>
    </xf>
    <xf numFmtId="0" fontId="10" fillId="0" borderId="41" xfId="0" applyFont="1" applyBorder="1" applyAlignment="1">
      <alignment horizontal="left" vertical="center" shrinkToFit="1"/>
    </xf>
    <xf numFmtId="0" fontId="13" fillId="0" borderId="28" xfId="0" applyFont="1" applyBorder="1" applyAlignment="1">
      <alignment horizontal="left" vertical="center" wrapText="1" shrinkToFit="1"/>
    </xf>
    <xf numFmtId="0" fontId="10" fillId="0" borderId="28" xfId="0" applyFont="1" applyBorder="1" applyAlignment="1">
      <alignment horizontal="left" vertical="center" wrapText="1"/>
    </xf>
    <xf numFmtId="0" fontId="10" fillId="0" borderId="17" xfId="0" applyFont="1" applyBorder="1" applyAlignment="1">
      <alignment horizontal="left" vertical="center"/>
    </xf>
    <xf numFmtId="0" fontId="10" fillId="0" borderId="51" xfId="0" applyFont="1" applyBorder="1" applyAlignment="1">
      <alignment horizontal="left" vertical="center"/>
    </xf>
    <xf numFmtId="0" fontId="10" fillId="0" borderId="95" xfId="0" applyFont="1" applyBorder="1" applyAlignment="1">
      <alignment horizontal="left" vertical="center" shrinkToFit="1"/>
    </xf>
    <xf numFmtId="178" fontId="8" fillId="0" borderId="21" xfId="0" applyNumberFormat="1" applyFont="1" applyBorder="1" applyAlignment="1">
      <alignment horizontal="center" vertical="center" wrapText="1" shrinkToFit="1"/>
    </xf>
    <xf numFmtId="179" fontId="9" fillId="0" borderId="26" xfId="0" applyNumberFormat="1" applyFont="1" applyBorder="1" applyAlignment="1">
      <alignment horizontal="left" vertical="center" wrapText="1"/>
    </xf>
    <xf numFmtId="0" fontId="10" fillId="0" borderId="85" xfId="0" applyFont="1" applyBorder="1" applyAlignment="1">
      <alignment horizontal="left" vertical="center"/>
    </xf>
    <xf numFmtId="0" fontId="10" fillId="0" borderId="99" xfId="0" applyFont="1" applyBorder="1" applyAlignment="1">
      <alignment horizontal="left" vertical="center"/>
    </xf>
    <xf numFmtId="0" fontId="10" fillId="0" borderId="123" xfId="0" applyFont="1" applyBorder="1" applyAlignment="1">
      <alignment horizontal="left" vertical="center"/>
    </xf>
    <xf numFmtId="0" fontId="10" fillId="0" borderId="35" xfId="0" applyFont="1" applyBorder="1" applyAlignment="1">
      <alignment horizontal="left" vertical="center" shrinkToFit="1"/>
    </xf>
    <xf numFmtId="0" fontId="10" fillId="0" borderId="46" xfId="0" applyFont="1" applyBorder="1" applyAlignment="1">
      <alignment horizontal="left" vertical="center" shrinkToFit="1"/>
    </xf>
    <xf numFmtId="0" fontId="10" fillId="0" borderId="44" xfId="0" applyFont="1" applyBorder="1" applyAlignment="1">
      <alignment horizontal="left" vertical="center" shrinkToFit="1"/>
    </xf>
    <xf numFmtId="179" fontId="28" fillId="0" borderId="67" xfId="0" applyNumberFormat="1" applyFont="1" applyBorder="1" applyAlignment="1">
      <alignment horizontal="left" vertical="center" wrapText="1"/>
    </xf>
    <xf numFmtId="179" fontId="28" fillId="0" borderId="45" xfId="0" applyNumberFormat="1" applyFont="1" applyBorder="1" applyAlignment="1">
      <alignment horizontal="left" vertical="center" wrapText="1"/>
    </xf>
    <xf numFmtId="179" fontId="28" fillId="0" borderId="64" xfId="0" applyNumberFormat="1" applyFont="1" applyBorder="1" applyAlignment="1">
      <alignment horizontal="left" vertical="center" wrapText="1"/>
    </xf>
    <xf numFmtId="179" fontId="9" fillId="0" borderId="28" xfId="0" applyNumberFormat="1" applyFont="1" applyBorder="1" applyAlignment="1">
      <alignment horizontal="center" vertical="center" wrapText="1"/>
    </xf>
    <xf numFmtId="179" fontId="28" fillId="0" borderId="28" xfId="0" applyNumberFormat="1" applyFont="1" applyBorder="1" applyAlignment="1">
      <alignment horizontal="center" vertical="center" wrapText="1"/>
    </xf>
    <xf numFmtId="178" fontId="8" fillId="2" borderId="28" xfId="0" applyNumberFormat="1" applyFont="1" applyFill="1" applyBorder="1" applyAlignment="1">
      <alignment horizontal="center" vertical="center" wrapText="1"/>
    </xf>
    <xf numFmtId="179" fontId="9" fillId="2" borderId="28" xfId="0" applyNumberFormat="1" applyFont="1" applyFill="1" applyBorder="1" applyAlignment="1">
      <alignment horizontal="left" vertical="center" wrapText="1"/>
    </xf>
    <xf numFmtId="179" fontId="34" fillId="0" borderId="28" xfId="0" applyNumberFormat="1" applyFont="1" applyBorder="1" applyAlignment="1">
      <alignment horizontal="left" vertical="center" wrapText="1"/>
    </xf>
    <xf numFmtId="178" fontId="9" fillId="0" borderId="28" xfId="0" applyNumberFormat="1" applyFont="1" applyBorder="1" applyAlignment="1">
      <alignment horizontal="left" vertical="center" wrapText="1"/>
    </xf>
    <xf numFmtId="179" fontId="9" fillId="0" borderId="17" xfId="0" applyNumberFormat="1" applyFont="1" applyBorder="1" applyAlignment="1">
      <alignment horizontal="center" vertical="center" wrapText="1"/>
    </xf>
    <xf numFmtId="179" fontId="9" fillId="0" borderId="21" xfId="0" applyNumberFormat="1" applyFont="1" applyBorder="1" applyAlignment="1">
      <alignment horizontal="center" vertical="center" wrapText="1"/>
    </xf>
    <xf numFmtId="178" fontId="9" fillId="0" borderId="21" xfId="0" applyNumberFormat="1" applyFont="1" applyBorder="1" applyAlignment="1">
      <alignment horizontal="left" vertical="center" wrapText="1"/>
    </xf>
    <xf numFmtId="178" fontId="8" fillId="0" borderId="28" xfId="0" applyNumberFormat="1" applyFont="1" applyBorder="1" applyAlignment="1">
      <alignment horizontal="left" vertical="center" wrapText="1"/>
    </xf>
    <xf numFmtId="178" fontId="28" fillId="0" borderId="28" xfId="0" applyNumberFormat="1" applyFont="1" applyBorder="1" applyAlignment="1">
      <alignment horizontal="left" vertical="center" wrapText="1"/>
    </xf>
    <xf numFmtId="38" fontId="10" fillId="0" borderId="28" xfId="2" applyFont="1" applyFill="1" applyBorder="1" applyAlignment="1">
      <alignment horizontal="left" vertical="center"/>
    </xf>
    <xf numFmtId="178" fontId="9" fillId="0" borderId="28" xfId="0" applyNumberFormat="1" applyFont="1" applyBorder="1" applyAlignment="1">
      <alignment horizontal="center" vertical="center" wrapText="1"/>
    </xf>
    <xf numFmtId="178" fontId="28" fillId="0" borderId="28" xfId="0" applyNumberFormat="1" applyFont="1" applyBorder="1" applyAlignment="1">
      <alignment horizontal="center" vertical="center" wrapText="1"/>
    </xf>
    <xf numFmtId="177" fontId="22" fillId="2" borderId="32" xfId="0" applyNumberFormat="1" applyFont="1" applyFill="1" applyBorder="1" applyAlignment="1">
      <alignment horizontal="left" vertical="center" wrapText="1"/>
    </xf>
    <xf numFmtId="0" fontId="23" fillId="0" borderId="0" xfId="0" applyFont="1" applyAlignment="1">
      <alignment horizontal="left" vertical="center"/>
    </xf>
    <xf numFmtId="0" fontId="33" fillId="0" borderId="0" xfId="0" applyFont="1" applyAlignment="1">
      <alignment horizontal="left" vertical="top" wrapText="1"/>
    </xf>
    <xf numFmtId="177" fontId="6" fillId="0" borderId="0" xfId="0" applyNumberFormat="1" applyFont="1" applyAlignment="1">
      <alignment horizontal="left" vertical="center"/>
    </xf>
    <xf numFmtId="177" fontId="6" fillId="2" borderId="7" xfId="0" applyNumberFormat="1" applyFont="1" applyFill="1" applyBorder="1" applyAlignment="1">
      <alignment horizontal="left" vertical="center" wrapText="1"/>
    </xf>
    <xf numFmtId="0" fontId="23" fillId="0" borderId="2" xfId="0" applyFont="1" applyBorder="1" applyAlignment="1">
      <alignment horizontal="center" vertical="center" shrinkToFit="1"/>
    </xf>
    <xf numFmtId="0" fontId="23" fillId="0" borderId="3" xfId="0" applyFont="1" applyBorder="1" applyAlignment="1">
      <alignment horizontal="center" vertical="center" shrinkToFit="1"/>
    </xf>
    <xf numFmtId="176" fontId="25" fillId="0" borderId="8" xfId="1" applyNumberFormat="1" applyFont="1" applyFill="1" applyBorder="1" applyAlignment="1">
      <alignment horizontal="center" vertical="center" shrinkToFit="1"/>
    </xf>
    <xf numFmtId="176" fontId="25" fillId="0" borderId="2" xfId="1" applyNumberFormat="1" applyFont="1" applyFill="1" applyBorder="1" applyAlignment="1">
      <alignment horizontal="center" vertical="center" wrapText="1" shrinkToFit="1"/>
    </xf>
    <xf numFmtId="176" fontId="25" fillId="0" borderId="3" xfId="1" applyNumberFormat="1" applyFont="1" applyFill="1" applyBorder="1" applyAlignment="1">
      <alignment horizontal="center" vertical="center" wrapText="1" shrinkToFit="1"/>
    </xf>
    <xf numFmtId="176" fontId="23" fillId="0" borderId="2" xfId="1" applyNumberFormat="1" applyFont="1" applyFill="1" applyBorder="1" applyAlignment="1">
      <alignment horizontal="center" vertical="center" shrinkToFit="1"/>
    </xf>
    <xf numFmtId="176" fontId="23" fillId="0" borderId="3" xfId="1" applyNumberFormat="1" applyFont="1" applyFill="1" applyBorder="1" applyAlignment="1">
      <alignment horizontal="center" vertical="center" shrinkToFit="1"/>
    </xf>
    <xf numFmtId="176" fontId="36" fillId="0" borderId="10" xfId="1" applyNumberFormat="1" applyFont="1" applyFill="1" applyBorder="1" applyAlignment="1">
      <alignment horizontal="center" vertical="center" shrinkToFit="1"/>
    </xf>
    <xf numFmtId="176" fontId="36" fillId="0" borderId="11" xfId="1" applyNumberFormat="1" applyFont="1" applyFill="1" applyBorder="1" applyAlignment="1">
      <alignment horizontal="center" vertical="center" shrinkToFit="1"/>
    </xf>
  </cellXfs>
  <cellStyles count="3">
    <cellStyle name="桁区切り" xfId="2" builtinId="6"/>
    <cellStyle name="桁区切り 2" xfId="1" xr:uid="{585A5257-BD49-4C23-BAAC-F877C423A93E}"/>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7.jpe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577850</xdr:colOff>
      <xdr:row>1</xdr:row>
      <xdr:rowOff>476249</xdr:rowOff>
    </xdr:from>
    <xdr:to>
      <xdr:col>14</xdr:col>
      <xdr:colOff>134471</xdr:colOff>
      <xdr:row>2</xdr:row>
      <xdr:rowOff>1892300</xdr:rowOff>
    </xdr:to>
    <xdr:sp macro="" textlink="">
      <xdr:nvSpPr>
        <xdr:cNvPr id="1030" name="正方形/長方形 1029">
          <a:extLst>
            <a:ext uri="{FF2B5EF4-FFF2-40B4-BE49-F238E27FC236}">
              <a16:creationId xmlns:a16="http://schemas.microsoft.com/office/drawing/2014/main" id="{A06E2721-8F95-6850-A477-F679ECDB3A16}"/>
            </a:ext>
          </a:extLst>
        </xdr:cNvPr>
        <xdr:cNvSpPr/>
      </xdr:nvSpPr>
      <xdr:spPr>
        <a:xfrm>
          <a:off x="577850" y="476249"/>
          <a:ext cx="11244356" cy="1987551"/>
        </a:xfrm>
        <a:prstGeom prst="rect">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1037394</xdr:colOff>
      <xdr:row>33</xdr:row>
      <xdr:rowOff>101600</xdr:rowOff>
    </xdr:from>
    <xdr:to>
      <xdr:col>2</xdr:col>
      <xdr:colOff>2075569</xdr:colOff>
      <xdr:row>38</xdr:row>
      <xdr:rowOff>57150</xdr:rowOff>
    </xdr:to>
    <xdr:sp macro="" textlink="">
      <xdr:nvSpPr>
        <xdr:cNvPr id="3" name="正方形/長方形 2">
          <a:extLst>
            <a:ext uri="{FF2B5EF4-FFF2-40B4-BE49-F238E27FC236}">
              <a16:creationId xmlns:a16="http://schemas.microsoft.com/office/drawing/2014/main" id="{FC78CBDC-C080-DCD8-E52F-7937D661485F}"/>
            </a:ext>
          </a:extLst>
        </xdr:cNvPr>
        <xdr:cNvSpPr/>
      </xdr:nvSpPr>
      <xdr:spPr>
        <a:xfrm>
          <a:off x="2351187" y="8187997"/>
          <a:ext cx="1038175" cy="1105119"/>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1419225</xdr:colOff>
      <xdr:row>29</xdr:row>
      <xdr:rowOff>95250</xdr:rowOff>
    </xdr:from>
    <xdr:to>
      <xdr:col>3</xdr:col>
      <xdr:colOff>1419225</xdr:colOff>
      <xdr:row>33</xdr:row>
      <xdr:rowOff>95250</xdr:rowOff>
    </xdr:to>
    <xdr:cxnSp macro="">
      <xdr:nvCxnSpPr>
        <xdr:cNvPr id="5" name="直線矢印コネクタ 4">
          <a:extLst>
            <a:ext uri="{FF2B5EF4-FFF2-40B4-BE49-F238E27FC236}">
              <a16:creationId xmlns:a16="http://schemas.microsoft.com/office/drawing/2014/main" id="{9217E795-52AA-0956-2540-BED9887F4AFB}"/>
            </a:ext>
          </a:extLst>
        </xdr:cNvPr>
        <xdr:cNvCxnSpPr/>
      </xdr:nvCxnSpPr>
      <xdr:spPr>
        <a:xfrm flipH="1">
          <a:off x="4895850" y="7239000"/>
          <a:ext cx="0" cy="91440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1626733</xdr:colOff>
      <xdr:row>30</xdr:row>
      <xdr:rowOff>39820</xdr:rowOff>
    </xdr:from>
    <xdr:to>
      <xdr:col>3</xdr:col>
      <xdr:colOff>877957</xdr:colOff>
      <xdr:row>33</xdr:row>
      <xdr:rowOff>84759</xdr:rowOff>
    </xdr:to>
    <xdr:cxnSp macro="">
      <xdr:nvCxnSpPr>
        <xdr:cNvPr id="8" name="コネクタ: カギ線 7">
          <a:extLst>
            <a:ext uri="{FF2B5EF4-FFF2-40B4-BE49-F238E27FC236}">
              <a16:creationId xmlns:a16="http://schemas.microsoft.com/office/drawing/2014/main" id="{F6937028-6086-B1A6-C7B0-859FB6D654FE}"/>
            </a:ext>
          </a:extLst>
        </xdr:cNvPr>
        <xdr:cNvCxnSpPr>
          <a:stCxn id="27" idx="3"/>
        </xdr:cNvCxnSpPr>
      </xdr:nvCxnSpPr>
      <xdr:spPr>
        <a:xfrm>
          <a:off x="2935385" y="7494168"/>
          <a:ext cx="1412985" cy="747028"/>
        </a:xfrm>
        <a:prstGeom prst="bentConnector3">
          <a:avLst>
            <a:gd name="adj1" fmla="val 99937"/>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140943</xdr:colOff>
      <xdr:row>31</xdr:row>
      <xdr:rowOff>57150</xdr:rowOff>
    </xdr:from>
    <xdr:to>
      <xdr:col>6</xdr:col>
      <xdr:colOff>206375</xdr:colOff>
      <xdr:row>35</xdr:row>
      <xdr:rowOff>16565</xdr:rowOff>
    </xdr:to>
    <xdr:cxnSp macro="">
      <xdr:nvCxnSpPr>
        <xdr:cNvPr id="14" name="コネクタ: カギ線 13">
          <a:extLst>
            <a:ext uri="{FF2B5EF4-FFF2-40B4-BE49-F238E27FC236}">
              <a16:creationId xmlns:a16="http://schemas.microsoft.com/office/drawing/2014/main" id="{A9A00CE7-2514-FD48-5F15-A32B624171F1}"/>
            </a:ext>
          </a:extLst>
        </xdr:cNvPr>
        <xdr:cNvCxnSpPr/>
      </xdr:nvCxnSpPr>
      <xdr:spPr>
        <a:xfrm flipV="1">
          <a:off x="5208243" y="7658100"/>
          <a:ext cx="1379882" cy="873815"/>
        </a:xfrm>
        <a:prstGeom prst="bentConnector3">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209550</xdr:colOff>
      <xdr:row>30</xdr:row>
      <xdr:rowOff>6351</xdr:rowOff>
    </xdr:from>
    <xdr:to>
      <xdr:col>7</xdr:col>
      <xdr:colOff>409575</xdr:colOff>
      <xdr:row>31</xdr:row>
      <xdr:rowOff>209551</xdr:rowOff>
    </xdr:to>
    <xdr:sp macro="" textlink="">
      <xdr:nvSpPr>
        <xdr:cNvPr id="16" name="正方形/長方形 15">
          <a:extLst>
            <a:ext uri="{FF2B5EF4-FFF2-40B4-BE49-F238E27FC236}">
              <a16:creationId xmlns:a16="http://schemas.microsoft.com/office/drawing/2014/main" id="{F7F746CF-A1E1-40A8-9AC5-125FB292DD05}"/>
            </a:ext>
          </a:extLst>
        </xdr:cNvPr>
        <xdr:cNvSpPr/>
      </xdr:nvSpPr>
      <xdr:spPr>
        <a:xfrm>
          <a:off x="6591300" y="8569326"/>
          <a:ext cx="857250" cy="4318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6</xdr:col>
      <xdr:colOff>266700</xdr:colOff>
      <xdr:row>30</xdr:row>
      <xdr:rowOff>85725</xdr:rowOff>
    </xdr:from>
    <xdr:ext cx="748923" cy="328423"/>
    <xdr:sp macro="" textlink="">
      <xdr:nvSpPr>
        <xdr:cNvPr id="17" name="テキスト ボックス 16">
          <a:extLst>
            <a:ext uri="{FF2B5EF4-FFF2-40B4-BE49-F238E27FC236}">
              <a16:creationId xmlns:a16="http://schemas.microsoft.com/office/drawing/2014/main" id="{FF0E291E-B934-0129-EDCF-3512B5DFE609}"/>
            </a:ext>
          </a:extLst>
        </xdr:cNvPr>
        <xdr:cNvSpPr txBox="1"/>
      </xdr:nvSpPr>
      <xdr:spPr>
        <a:xfrm>
          <a:off x="6648450" y="8648700"/>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事務所等</a:t>
          </a:r>
        </a:p>
      </xdr:txBody>
    </xdr:sp>
    <xdr:clientData/>
  </xdr:oneCellAnchor>
  <xdr:oneCellAnchor>
    <xdr:from>
      <xdr:col>2</xdr:col>
      <xdr:colOff>1078117</xdr:colOff>
      <xdr:row>33</xdr:row>
      <xdr:rowOff>66537</xdr:rowOff>
    </xdr:from>
    <xdr:ext cx="889987" cy="564514"/>
    <xdr:sp macro="" textlink="">
      <xdr:nvSpPr>
        <xdr:cNvPr id="18" name="テキスト ボックス 17">
          <a:extLst>
            <a:ext uri="{FF2B5EF4-FFF2-40B4-BE49-F238E27FC236}">
              <a16:creationId xmlns:a16="http://schemas.microsoft.com/office/drawing/2014/main" id="{AE8F7D70-B475-7D20-B9BB-044239C14072}"/>
            </a:ext>
          </a:extLst>
        </xdr:cNvPr>
        <xdr:cNvSpPr txBox="1"/>
      </xdr:nvSpPr>
      <xdr:spPr>
        <a:xfrm>
          <a:off x="2391910" y="8152934"/>
          <a:ext cx="889987" cy="5645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倉庫内</a:t>
          </a:r>
          <a:endParaRPr kumimoji="1" lang="en-US" altLang="ja-JP" sz="1100"/>
        </a:p>
        <a:p>
          <a:pPr algn="ctr"/>
          <a:r>
            <a:rPr kumimoji="1" lang="ja-JP" altLang="en-US" sz="1100"/>
            <a:t>（蓄電池）</a:t>
          </a:r>
        </a:p>
      </xdr:txBody>
    </xdr:sp>
    <xdr:clientData/>
  </xdr:oneCellAnchor>
  <xdr:twoCellAnchor editAs="oneCell">
    <xdr:from>
      <xdr:col>7</xdr:col>
      <xdr:colOff>535827</xdr:colOff>
      <xdr:row>34</xdr:row>
      <xdr:rowOff>56345</xdr:rowOff>
    </xdr:from>
    <xdr:to>
      <xdr:col>10</xdr:col>
      <xdr:colOff>364080</xdr:colOff>
      <xdr:row>38</xdr:row>
      <xdr:rowOff>29708</xdr:rowOff>
    </xdr:to>
    <xdr:pic>
      <xdr:nvPicPr>
        <xdr:cNvPr id="23" name="図 22">
          <a:extLst>
            <a:ext uri="{FF2B5EF4-FFF2-40B4-BE49-F238E27FC236}">
              <a16:creationId xmlns:a16="http://schemas.microsoft.com/office/drawing/2014/main" id="{E2533521-539F-9C37-5485-701B8FB8087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flipH="1">
          <a:off x="7574802" y="8343095"/>
          <a:ext cx="1799928" cy="884587"/>
        </a:xfrm>
        <a:prstGeom prst="rect">
          <a:avLst/>
        </a:prstGeom>
      </xdr:spPr>
    </xdr:pic>
    <xdr:clientData/>
  </xdr:twoCellAnchor>
  <xdr:twoCellAnchor editAs="oneCell">
    <xdr:from>
      <xdr:col>2</xdr:col>
      <xdr:colOff>1155707</xdr:colOff>
      <xdr:row>35</xdr:row>
      <xdr:rowOff>125941</xdr:rowOff>
    </xdr:from>
    <xdr:to>
      <xdr:col>2</xdr:col>
      <xdr:colOff>2012335</xdr:colOff>
      <xdr:row>37</xdr:row>
      <xdr:rowOff>179107</xdr:rowOff>
    </xdr:to>
    <xdr:pic>
      <xdr:nvPicPr>
        <xdr:cNvPr id="25" name="図 24">
          <a:extLst>
            <a:ext uri="{FF2B5EF4-FFF2-40B4-BE49-F238E27FC236}">
              <a16:creationId xmlns:a16="http://schemas.microsoft.com/office/drawing/2014/main" id="{A32620DD-F7AB-3564-62EC-40394DF3FCC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69500" y="8672165"/>
          <a:ext cx="856628" cy="512994"/>
        </a:xfrm>
        <a:prstGeom prst="rect">
          <a:avLst/>
        </a:prstGeom>
      </xdr:spPr>
    </xdr:pic>
    <xdr:clientData/>
  </xdr:twoCellAnchor>
  <xdr:twoCellAnchor editAs="oneCell">
    <xdr:from>
      <xdr:col>2</xdr:col>
      <xdr:colOff>45775</xdr:colOff>
      <xdr:row>28</xdr:row>
      <xdr:rowOff>119787</xdr:rowOff>
    </xdr:from>
    <xdr:to>
      <xdr:col>2</xdr:col>
      <xdr:colOff>1626733</xdr:colOff>
      <xdr:row>31</xdr:row>
      <xdr:rowOff>188591</xdr:rowOff>
    </xdr:to>
    <xdr:pic>
      <xdr:nvPicPr>
        <xdr:cNvPr id="27" name="図 26">
          <a:extLst>
            <a:ext uri="{FF2B5EF4-FFF2-40B4-BE49-F238E27FC236}">
              <a16:creationId xmlns:a16="http://schemas.microsoft.com/office/drawing/2014/main" id="{5AD9A5BB-0179-4E02-2E16-B32222530E3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68069" y="6932963"/>
          <a:ext cx="1584133" cy="741157"/>
        </a:xfrm>
        <a:prstGeom prst="rect">
          <a:avLst/>
        </a:prstGeom>
      </xdr:spPr>
    </xdr:pic>
    <xdr:clientData/>
  </xdr:twoCellAnchor>
  <xdr:twoCellAnchor editAs="oneCell">
    <xdr:from>
      <xdr:col>2</xdr:col>
      <xdr:colOff>1912257</xdr:colOff>
      <xdr:row>28</xdr:row>
      <xdr:rowOff>120080</xdr:rowOff>
    </xdr:from>
    <xdr:to>
      <xdr:col>3</xdr:col>
      <xdr:colOff>580627</xdr:colOff>
      <xdr:row>31</xdr:row>
      <xdr:rowOff>83594</xdr:rowOff>
    </xdr:to>
    <xdr:pic>
      <xdr:nvPicPr>
        <xdr:cNvPr id="29" name="図 28">
          <a:extLst>
            <a:ext uri="{FF2B5EF4-FFF2-40B4-BE49-F238E27FC236}">
              <a16:creationId xmlns:a16="http://schemas.microsoft.com/office/drawing/2014/main" id="{C348C95C-45E5-7F05-B4D1-84ADAED4150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234551" y="6933256"/>
          <a:ext cx="834280" cy="632692"/>
        </a:xfrm>
        <a:prstGeom prst="rect">
          <a:avLst/>
        </a:prstGeom>
      </xdr:spPr>
    </xdr:pic>
    <xdr:clientData/>
  </xdr:twoCellAnchor>
  <xdr:twoCellAnchor editAs="oneCell">
    <xdr:from>
      <xdr:col>6</xdr:col>
      <xdr:colOff>206567</xdr:colOff>
      <xdr:row>34</xdr:row>
      <xdr:rowOff>103995</xdr:rowOff>
    </xdr:from>
    <xdr:to>
      <xdr:col>7</xdr:col>
      <xdr:colOff>49508</xdr:colOff>
      <xdr:row>38</xdr:row>
      <xdr:rowOff>20130</xdr:rowOff>
    </xdr:to>
    <xdr:pic>
      <xdr:nvPicPr>
        <xdr:cNvPr id="33" name="図 32">
          <a:extLst>
            <a:ext uri="{FF2B5EF4-FFF2-40B4-BE49-F238E27FC236}">
              <a16:creationId xmlns:a16="http://schemas.microsoft.com/office/drawing/2014/main" id="{1DAAF6CB-0855-FD52-1337-AB2AA17B271D}"/>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6588317" y="8390745"/>
          <a:ext cx="496991" cy="830534"/>
        </a:xfrm>
        <a:prstGeom prst="rect">
          <a:avLst/>
        </a:prstGeom>
      </xdr:spPr>
    </xdr:pic>
    <xdr:clientData/>
  </xdr:twoCellAnchor>
  <xdr:twoCellAnchor>
    <xdr:from>
      <xdr:col>6</xdr:col>
      <xdr:colOff>620432</xdr:colOff>
      <xdr:row>36</xdr:row>
      <xdr:rowOff>219635</xdr:rowOff>
    </xdr:from>
    <xdr:to>
      <xdr:col>7</xdr:col>
      <xdr:colOff>581025</xdr:colOff>
      <xdr:row>36</xdr:row>
      <xdr:rowOff>219635</xdr:rowOff>
    </xdr:to>
    <xdr:cxnSp macro="">
      <xdr:nvCxnSpPr>
        <xdr:cNvPr id="34" name="直線矢印コネクタ 33">
          <a:extLst>
            <a:ext uri="{FF2B5EF4-FFF2-40B4-BE49-F238E27FC236}">
              <a16:creationId xmlns:a16="http://schemas.microsoft.com/office/drawing/2014/main" id="{62F5EDE4-F555-4F5B-924E-ED6D52351D67}"/>
            </a:ext>
          </a:extLst>
        </xdr:cNvPr>
        <xdr:cNvCxnSpPr/>
      </xdr:nvCxnSpPr>
      <xdr:spPr>
        <a:xfrm>
          <a:off x="7002182" y="8963585"/>
          <a:ext cx="617818" cy="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981075</xdr:colOff>
      <xdr:row>27</xdr:row>
      <xdr:rowOff>92076</xdr:rowOff>
    </xdr:from>
    <xdr:to>
      <xdr:col>4</xdr:col>
      <xdr:colOff>238125</xdr:colOff>
      <xdr:row>29</xdr:row>
      <xdr:rowOff>73026</xdr:rowOff>
    </xdr:to>
    <xdr:sp macro="" textlink="">
      <xdr:nvSpPr>
        <xdr:cNvPr id="36" name="正方形/長方形 35">
          <a:extLst>
            <a:ext uri="{FF2B5EF4-FFF2-40B4-BE49-F238E27FC236}">
              <a16:creationId xmlns:a16="http://schemas.microsoft.com/office/drawing/2014/main" id="{E7C08EEC-BC8D-4981-A284-614FF3F5866C}"/>
            </a:ext>
          </a:extLst>
        </xdr:cNvPr>
        <xdr:cNvSpPr/>
      </xdr:nvSpPr>
      <xdr:spPr>
        <a:xfrm>
          <a:off x="4457700" y="6778626"/>
          <a:ext cx="847725" cy="4381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3</xdr:col>
      <xdr:colOff>1035050</xdr:colOff>
      <xdr:row>27</xdr:row>
      <xdr:rowOff>171450</xdr:rowOff>
    </xdr:from>
    <xdr:ext cx="748923" cy="328423"/>
    <xdr:sp macro="" textlink="">
      <xdr:nvSpPr>
        <xdr:cNvPr id="37" name="テキスト ボックス 36">
          <a:extLst>
            <a:ext uri="{FF2B5EF4-FFF2-40B4-BE49-F238E27FC236}">
              <a16:creationId xmlns:a16="http://schemas.microsoft.com/office/drawing/2014/main" id="{B2EF4965-F008-4AF4-8A49-E87D23967A22}"/>
            </a:ext>
          </a:extLst>
        </xdr:cNvPr>
        <xdr:cNvSpPr txBox="1"/>
      </xdr:nvSpPr>
      <xdr:spPr>
        <a:xfrm>
          <a:off x="4505463" y="6930059"/>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系統電力</a:t>
          </a:r>
        </a:p>
      </xdr:txBody>
    </xdr:sp>
    <xdr:clientData/>
  </xdr:oneCellAnchor>
  <xdr:twoCellAnchor>
    <xdr:from>
      <xdr:col>3</xdr:col>
      <xdr:colOff>768350</xdr:colOff>
      <xdr:row>31</xdr:row>
      <xdr:rowOff>112518</xdr:rowOff>
    </xdr:from>
    <xdr:to>
      <xdr:col>3</xdr:col>
      <xdr:colOff>1000124</xdr:colOff>
      <xdr:row>32</xdr:row>
      <xdr:rowOff>112918</xdr:rowOff>
    </xdr:to>
    <xdr:sp macro="" textlink="">
      <xdr:nvSpPr>
        <xdr:cNvPr id="38" name="楕円 37">
          <a:extLst>
            <a:ext uri="{FF2B5EF4-FFF2-40B4-BE49-F238E27FC236}">
              <a16:creationId xmlns:a16="http://schemas.microsoft.com/office/drawing/2014/main" id="{79148561-C0C0-8BE0-AB33-C1D674811C55}"/>
            </a:ext>
          </a:extLst>
        </xdr:cNvPr>
        <xdr:cNvSpPr/>
      </xdr:nvSpPr>
      <xdr:spPr>
        <a:xfrm>
          <a:off x="4238763" y="7798779"/>
          <a:ext cx="231774" cy="232313"/>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3</xdr:col>
      <xdr:colOff>1326598</xdr:colOff>
      <xdr:row>31</xdr:row>
      <xdr:rowOff>104235</xdr:rowOff>
    </xdr:from>
    <xdr:to>
      <xdr:col>3</xdr:col>
      <xdr:colOff>1571072</xdr:colOff>
      <xdr:row>32</xdr:row>
      <xdr:rowOff>104635</xdr:rowOff>
    </xdr:to>
    <xdr:sp macro="" textlink="">
      <xdr:nvSpPr>
        <xdr:cNvPr id="39" name="楕円 38">
          <a:extLst>
            <a:ext uri="{FF2B5EF4-FFF2-40B4-BE49-F238E27FC236}">
              <a16:creationId xmlns:a16="http://schemas.microsoft.com/office/drawing/2014/main" id="{F61A9B8F-A939-B68D-BB33-CA1F5D379676}"/>
            </a:ext>
          </a:extLst>
        </xdr:cNvPr>
        <xdr:cNvSpPr/>
      </xdr:nvSpPr>
      <xdr:spPr>
        <a:xfrm>
          <a:off x="4803223" y="7705185"/>
          <a:ext cx="244474"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３</a:t>
          </a:r>
        </a:p>
      </xdr:txBody>
    </xdr:sp>
    <xdr:clientData/>
  </xdr:twoCellAnchor>
  <xdr:twoCellAnchor>
    <xdr:from>
      <xdr:col>5</xdr:col>
      <xdr:colOff>92075</xdr:colOff>
      <xdr:row>32</xdr:row>
      <xdr:rowOff>66273</xdr:rowOff>
    </xdr:from>
    <xdr:to>
      <xdr:col>5</xdr:col>
      <xdr:colOff>336549</xdr:colOff>
      <xdr:row>33</xdr:row>
      <xdr:rowOff>76198</xdr:rowOff>
    </xdr:to>
    <xdr:sp macro="" textlink="">
      <xdr:nvSpPr>
        <xdr:cNvPr id="42" name="楕円 41">
          <a:extLst>
            <a:ext uri="{FF2B5EF4-FFF2-40B4-BE49-F238E27FC236}">
              <a16:creationId xmlns:a16="http://schemas.microsoft.com/office/drawing/2014/main" id="{F54D43CC-7E7B-EC6E-7915-B4026486536E}"/>
            </a:ext>
          </a:extLst>
        </xdr:cNvPr>
        <xdr:cNvSpPr/>
      </xdr:nvSpPr>
      <xdr:spPr>
        <a:xfrm>
          <a:off x="5816600" y="7895823"/>
          <a:ext cx="24447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twoCellAnchor>
    <xdr:from>
      <xdr:col>7</xdr:col>
      <xdr:colOff>120650</xdr:colOff>
      <xdr:row>36</xdr:row>
      <xdr:rowOff>113898</xdr:rowOff>
    </xdr:from>
    <xdr:to>
      <xdr:col>7</xdr:col>
      <xdr:colOff>365124</xdr:colOff>
      <xdr:row>37</xdr:row>
      <xdr:rowOff>126998</xdr:rowOff>
    </xdr:to>
    <xdr:sp macro="" textlink="">
      <xdr:nvSpPr>
        <xdr:cNvPr id="43" name="楕円 42">
          <a:extLst>
            <a:ext uri="{FF2B5EF4-FFF2-40B4-BE49-F238E27FC236}">
              <a16:creationId xmlns:a16="http://schemas.microsoft.com/office/drawing/2014/main" id="{62FA36A3-E887-11B3-F0C5-4D2D8FE25534}"/>
            </a:ext>
          </a:extLst>
        </xdr:cNvPr>
        <xdr:cNvSpPr/>
      </xdr:nvSpPr>
      <xdr:spPr>
        <a:xfrm>
          <a:off x="7159625" y="8857848"/>
          <a:ext cx="244474" cy="2417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4</xdr:col>
      <xdr:colOff>647700</xdr:colOff>
      <xdr:row>29</xdr:row>
      <xdr:rowOff>19050</xdr:rowOff>
    </xdr:from>
    <xdr:to>
      <xdr:col>10</xdr:col>
      <xdr:colOff>523875</xdr:colOff>
      <xdr:row>38</xdr:row>
      <xdr:rowOff>206375</xdr:rowOff>
    </xdr:to>
    <xdr:sp macro="" textlink="">
      <xdr:nvSpPr>
        <xdr:cNvPr id="44" name="正方形/長方形 43">
          <a:extLst>
            <a:ext uri="{FF2B5EF4-FFF2-40B4-BE49-F238E27FC236}">
              <a16:creationId xmlns:a16="http://schemas.microsoft.com/office/drawing/2014/main" id="{A6CD4B3A-1A12-47FE-A8A3-C560BEC4345E}"/>
            </a:ext>
          </a:extLst>
        </xdr:cNvPr>
        <xdr:cNvSpPr/>
      </xdr:nvSpPr>
      <xdr:spPr>
        <a:xfrm>
          <a:off x="5715000" y="7162800"/>
          <a:ext cx="3819525" cy="224472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416897</xdr:colOff>
      <xdr:row>28</xdr:row>
      <xdr:rowOff>46520</xdr:rowOff>
    </xdr:from>
    <xdr:to>
      <xdr:col>9</xdr:col>
      <xdr:colOff>196987</xdr:colOff>
      <xdr:row>29</xdr:row>
      <xdr:rowOff>123265</xdr:rowOff>
    </xdr:to>
    <xdr:sp macro="" textlink="">
      <xdr:nvSpPr>
        <xdr:cNvPr id="45" name="正方形/長方形 44">
          <a:extLst>
            <a:ext uri="{FF2B5EF4-FFF2-40B4-BE49-F238E27FC236}">
              <a16:creationId xmlns:a16="http://schemas.microsoft.com/office/drawing/2014/main" id="{904315C0-A098-09AB-E0BE-09E369158169}"/>
            </a:ext>
          </a:extLst>
        </xdr:cNvPr>
        <xdr:cNvSpPr/>
      </xdr:nvSpPr>
      <xdr:spPr>
        <a:xfrm>
          <a:off x="6798647" y="6961670"/>
          <a:ext cx="1751765" cy="305345"/>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tx1"/>
              </a:solidFill>
            </a:rPr>
            <a:t>物流施設の電力需要</a:t>
          </a:r>
        </a:p>
      </xdr:txBody>
    </xdr:sp>
    <xdr:clientData/>
  </xdr:twoCellAnchor>
  <xdr:twoCellAnchor>
    <xdr:from>
      <xdr:col>1</xdr:col>
      <xdr:colOff>454958</xdr:colOff>
      <xdr:row>24</xdr:row>
      <xdr:rowOff>188447</xdr:rowOff>
    </xdr:from>
    <xdr:to>
      <xdr:col>12</xdr:col>
      <xdr:colOff>403411</xdr:colOff>
      <xdr:row>47</xdr:row>
      <xdr:rowOff>152400</xdr:rowOff>
    </xdr:to>
    <xdr:sp macro="" textlink="">
      <xdr:nvSpPr>
        <xdr:cNvPr id="46" name="正方形/長方形 45">
          <a:extLst>
            <a:ext uri="{FF2B5EF4-FFF2-40B4-BE49-F238E27FC236}">
              <a16:creationId xmlns:a16="http://schemas.microsoft.com/office/drawing/2014/main" id="{0EEF220B-2F2D-4906-B5EA-81C31AFBBE60}"/>
            </a:ext>
          </a:extLst>
        </xdr:cNvPr>
        <xdr:cNvSpPr/>
      </xdr:nvSpPr>
      <xdr:spPr>
        <a:xfrm>
          <a:off x="1116105" y="6105153"/>
          <a:ext cx="9652747" cy="535398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543671</xdr:colOff>
      <xdr:row>24</xdr:row>
      <xdr:rowOff>20358</xdr:rowOff>
    </xdr:from>
    <xdr:to>
      <xdr:col>3</xdr:col>
      <xdr:colOff>57150</xdr:colOff>
      <xdr:row>25</xdr:row>
      <xdr:rowOff>209550</xdr:rowOff>
    </xdr:to>
    <xdr:sp macro="" textlink="">
      <xdr:nvSpPr>
        <xdr:cNvPr id="48" name="正方形/長方形 47">
          <a:extLst>
            <a:ext uri="{FF2B5EF4-FFF2-40B4-BE49-F238E27FC236}">
              <a16:creationId xmlns:a16="http://schemas.microsoft.com/office/drawing/2014/main" id="{68233607-C3D8-4D61-86FE-7BFA8B64B47F}"/>
            </a:ext>
          </a:extLst>
        </xdr:cNvPr>
        <xdr:cNvSpPr/>
      </xdr:nvSpPr>
      <xdr:spPr>
        <a:xfrm>
          <a:off x="1200896" y="7907058"/>
          <a:ext cx="2332879" cy="455892"/>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1</xdr:col>
      <xdr:colOff>541431</xdr:colOff>
      <xdr:row>24</xdr:row>
      <xdr:rowOff>40528</xdr:rowOff>
    </xdr:from>
    <xdr:ext cx="2570069" cy="392800"/>
    <xdr:sp macro="" textlink="">
      <xdr:nvSpPr>
        <xdr:cNvPr id="49" name="テキスト ボックス 48">
          <a:extLst>
            <a:ext uri="{FF2B5EF4-FFF2-40B4-BE49-F238E27FC236}">
              <a16:creationId xmlns:a16="http://schemas.microsoft.com/office/drawing/2014/main" id="{4BF60FD8-6D71-4A8E-8709-A281F3DAEFCF}"/>
            </a:ext>
          </a:extLst>
        </xdr:cNvPr>
        <xdr:cNvSpPr txBox="1"/>
      </xdr:nvSpPr>
      <xdr:spPr>
        <a:xfrm>
          <a:off x="1198656" y="7927228"/>
          <a:ext cx="2570069"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b="1"/>
            <a:t>【</a:t>
          </a:r>
          <a:r>
            <a:rPr kumimoji="1" lang="ja-JP" altLang="en-US" sz="1400" b="1"/>
            <a:t>システム構成イメージ</a:t>
          </a:r>
          <a:r>
            <a:rPr kumimoji="1" lang="en-US" altLang="ja-JP" sz="1400" b="1"/>
            <a:t>】</a:t>
          </a:r>
        </a:p>
      </xdr:txBody>
    </xdr:sp>
    <xdr:clientData/>
  </xdr:oneCellAnchor>
  <xdr:twoCellAnchor>
    <xdr:from>
      <xdr:col>2</xdr:col>
      <xdr:colOff>1107523</xdr:colOff>
      <xdr:row>42</xdr:row>
      <xdr:rowOff>126598</xdr:rowOff>
    </xdr:from>
    <xdr:to>
      <xdr:col>2</xdr:col>
      <xdr:colOff>1351997</xdr:colOff>
      <xdr:row>43</xdr:row>
      <xdr:rowOff>133348</xdr:rowOff>
    </xdr:to>
    <xdr:sp macro="" textlink="">
      <xdr:nvSpPr>
        <xdr:cNvPr id="50" name="楕円 49">
          <a:extLst>
            <a:ext uri="{FF2B5EF4-FFF2-40B4-BE49-F238E27FC236}">
              <a16:creationId xmlns:a16="http://schemas.microsoft.com/office/drawing/2014/main" id="{AD432609-21BD-4B30-A409-6EF0CFE8E564}"/>
            </a:ext>
          </a:extLst>
        </xdr:cNvPr>
        <xdr:cNvSpPr/>
      </xdr:nvSpPr>
      <xdr:spPr>
        <a:xfrm>
          <a:off x="2421973" y="10013548"/>
          <a:ext cx="244474" cy="2353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2</xdr:col>
      <xdr:colOff>1711739</xdr:colOff>
      <xdr:row>42</xdr:row>
      <xdr:rowOff>126598</xdr:rowOff>
    </xdr:from>
    <xdr:to>
      <xdr:col>2</xdr:col>
      <xdr:colOff>1953038</xdr:colOff>
      <xdr:row>43</xdr:row>
      <xdr:rowOff>133348</xdr:rowOff>
    </xdr:to>
    <xdr:sp macro="" textlink="">
      <xdr:nvSpPr>
        <xdr:cNvPr id="51" name="楕円 50">
          <a:extLst>
            <a:ext uri="{FF2B5EF4-FFF2-40B4-BE49-F238E27FC236}">
              <a16:creationId xmlns:a16="http://schemas.microsoft.com/office/drawing/2014/main" id="{19AEF1AE-3287-478B-B290-96D92FA2E8EF}"/>
            </a:ext>
          </a:extLst>
        </xdr:cNvPr>
        <xdr:cNvSpPr/>
      </xdr:nvSpPr>
      <xdr:spPr>
        <a:xfrm>
          <a:off x="3026189" y="10013548"/>
          <a:ext cx="241299" cy="2353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twoCellAnchor>
    <xdr:from>
      <xdr:col>3</xdr:col>
      <xdr:colOff>76614</xdr:colOff>
      <xdr:row>42</xdr:row>
      <xdr:rowOff>123423</xdr:rowOff>
    </xdr:from>
    <xdr:to>
      <xdr:col>3</xdr:col>
      <xdr:colOff>314738</xdr:colOff>
      <xdr:row>43</xdr:row>
      <xdr:rowOff>123823</xdr:rowOff>
    </xdr:to>
    <xdr:sp macro="" textlink="">
      <xdr:nvSpPr>
        <xdr:cNvPr id="52" name="楕円 51">
          <a:extLst>
            <a:ext uri="{FF2B5EF4-FFF2-40B4-BE49-F238E27FC236}">
              <a16:creationId xmlns:a16="http://schemas.microsoft.com/office/drawing/2014/main" id="{561F0C2E-AAF1-4A61-85F7-129EF057A521}"/>
            </a:ext>
          </a:extLst>
        </xdr:cNvPr>
        <xdr:cNvSpPr/>
      </xdr:nvSpPr>
      <xdr:spPr>
        <a:xfrm>
          <a:off x="3553239" y="10010373"/>
          <a:ext cx="238124"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3</xdr:col>
      <xdr:colOff>400050</xdr:colOff>
      <xdr:row>42</xdr:row>
      <xdr:rowOff>53975</xdr:rowOff>
    </xdr:from>
    <xdr:ext cx="364202" cy="392800"/>
    <xdr:sp macro="" textlink="">
      <xdr:nvSpPr>
        <xdr:cNvPr id="55" name="テキスト ボックス 54">
          <a:extLst>
            <a:ext uri="{FF2B5EF4-FFF2-40B4-BE49-F238E27FC236}">
              <a16:creationId xmlns:a16="http://schemas.microsoft.com/office/drawing/2014/main" id="{FAD8D968-3AC4-075D-9F67-D29982F20E4D}"/>
            </a:ext>
          </a:extLst>
        </xdr:cNvPr>
        <xdr:cNvSpPr txBox="1"/>
      </xdr:nvSpPr>
      <xdr:spPr>
        <a:xfrm>
          <a:off x="3876675" y="994092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3</xdr:col>
      <xdr:colOff>711200</xdr:colOff>
      <xdr:row>42</xdr:row>
      <xdr:rowOff>76200</xdr:rowOff>
    </xdr:from>
    <xdr:ext cx="1432893" cy="343427"/>
    <xdr:sp macro="" textlink="">
      <xdr:nvSpPr>
        <xdr:cNvPr id="56" name="テキスト ボックス 55">
          <a:extLst>
            <a:ext uri="{FF2B5EF4-FFF2-40B4-BE49-F238E27FC236}">
              <a16:creationId xmlns:a16="http://schemas.microsoft.com/office/drawing/2014/main" id="{3918BA24-D66F-6FFB-70E6-D6AF910D27C3}"/>
            </a:ext>
          </a:extLst>
        </xdr:cNvPr>
        <xdr:cNvSpPr txBox="1"/>
      </xdr:nvSpPr>
      <xdr:spPr>
        <a:xfrm>
          <a:off x="4187825" y="9963150"/>
          <a:ext cx="1432893" cy="3434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自家発自家消費量</a:t>
          </a:r>
          <a:r>
            <a:rPr kumimoji="1" lang="en-US" altLang="ja-JP" sz="1400" baseline="30000"/>
            <a:t>※</a:t>
          </a:r>
          <a:endParaRPr kumimoji="1" lang="ja-JP" altLang="en-US" sz="1100" baseline="30000"/>
        </a:p>
      </xdr:txBody>
    </xdr:sp>
    <xdr:clientData/>
  </xdr:oneCellAnchor>
  <xdr:oneCellAnchor>
    <xdr:from>
      <xdr:col>2</xdr:col>
      <xdr:colOff>2092325</xdr:colOff>
      <xdr:row>31</xdr:row>
      <xdr:rowOff>56777</xdr:rowOff>
    </xdr:from>
    <xdr:ext cx="455638" cy="311496"/>
    <xdr:sp macro="" textlink="">
      <xdr:nvSpPr>
        <xdr:cNvPr id="57" name="テキスト ボックス 56">
          <a:extLst>
            <a:ext uri="{FF2B5EF4-FFF2-40B4-BE49-F238E27FC236}">
              <a16:creationId xmlns:a16="http://schemas.microsoft.com/office/drawing/2014/main" id="{B3C00A28-8631-A204-23AB-884B75375DE5}"/>
            </a:ext>
          </a:extLst>
        </xdr:cNvPr>
        <xdr:cNvSpPr txBox="1"/>
      </xdr:nvSpPr>
      <xdr:spPr>
        <a:xfrm>
          <a:off x="3414619" y="7542306"/>
          <a:ext cx="455638"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PCS</a:t>
          </a:r>
          <a:endParaRPr kumimoji="1" lang="ja-JP" altLang="en-US" sz="1400"/>
        </a:p>
      </xdr:txBody>
    </xdr:sp>
    <xdr:clientData/>
  </xdr:oneCellAnchor>
  <xdr:oneCellAnchor>
    <xdr:from>
      <xdr:col>2</xdr:col>
      <xdr:colOff>558800</xdr:colOff>
      <xdr:row>31</xdr:row>
      <xdr:rowOff>56777</xdr:rowOff>
    </xdr:from>
    <xdr:ext cx="379271" cy="311496"/>
    <xdr:sp macro="" textlink="">
      <xdr:nvSpPr>
        <xdr:cNvPr id="58" name="テキスト ボックス 57">
          <a:extLst>
            <a:ext uri="{FF2B5EF4-FFF2-40B4-BE49-F238E27FC236}">
              <a16:creationId xmlns:a16="http://schemas.microsoft.com/office/drawing/2014/main" id="{2F03D953-598C-FE41-70A6-A5495A2071AF}"/>
            </a:ext>
          </a:extLst>
        </xdr:cNvPr>
        <xdr:cNvSpPr txBox="1"/>
      </xdr:nvSpPr>
      <xdr:spPr>
        <a:xfrm>
          <a:off x="1881094" y="7542306"/>
          <a:ext cx="379271"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PV</a:t>
          </a:r>
          <a:endParaRPr kumimoji="1" lang="ja-JP" altLang="en-US" sz="1400"/>
        </a:p>
      </xdr:txBody>
    </xdr:sp>
    <xdr:clientData/>
  </xdr:oneCellAnchor>
  <xdr:oneCellAnchor>
    <xdr:from>
      <xdr:col>5</xdr:col>
      <xdr:colOff>654050</xdr:colOff>
      <xdr:row>32</xdr:row>
      <xdr:rowOff>196850</xdr:rowOff>
    </xdr:from>
    <xdr:ext cx="1031051" cy="328423"/>
    <xdr:sp macro="" textlink="">
      <xdr:nvSpPr>
        <xdr:cNvPr id="60" name="テキスト ボックス 59">
          <a:extLst>
            <a:ext uri="{FF2B5EF4-FFF2-40B4-BE49-F238E27FC236}">
              <a16:creationId xmlns:a16="http://schemas.microsoft.com/office/drawing/2014/main" id="{B0F66489-EB72-4CE5-9151-97F6196A7632}"/>
            </a:ext>
          </a:extLst>
        </xdr:cNvPr>
        <xdr:cNvSpPr txBox="1"/>
      </xdr:nvSpPr>
      <xdr:spPr>
        <a:xfrm>
          <a:off x="6378575" y="8026400"/>
          <a:ext cx="1031051"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充電スタンド</a:t>
          </a:r>
        </a:p>
      </xdr:txBody>
    </xdr:sp>
    <xdr:clientData/>
  </xdr:oneCellAnchor>
  <xdr:oneCellAnchor>
    <xdr:from>
      <xdr:col>8</xdr:col>
      <xdr:colOff>238125</xdr:colOff>
      <xdr:row>32</xdr:row>
      <xdr:rowOff>200025</xdr:rowOff>
    </xdr:from>
    <xdr:ext cx="1321003" cy="328423"/>
    <xdr:sp macro="" textlink="">
      <xdr:nvSpPr>
        <xdr:cNvPr id="61" name="テキスト ボックス 60">
          <a:extLst>
            <a:ext uri="{FF2B5EF4-FFF2-40B4-BE49-F238E27FC236}">
              <a16:creationId xmlns:a16="http://schemas.microsoft.com/office/drawing/2014/main" id="{237E9584-52CA-4A7D-D2F3-11B6473EBC2F}"/>
            </a:ext>
          </a:extLst>
        </xdr:cNvPr>
        <xdr:cNvSpPr txBox="1"/>
      </xdr:nvSpPr>
      <xdr:spPr>
        <a:xfrm>
          <a:off x="7934325" y="8029575"/>
          <a:ext cx="132100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物流業務用</a:t>
          </a:r>
          <a:r>
            <a:rPr kumimoji="1" lang="en-US" altLang="ja-JP" sz="1100"/>
            <a:t>EV</a:t>
          </a:r>
          <a:r>
            <a:rPr kumimoji="1" lang="ja-JP" altLang="en-US" sz="1100"/>
            <a:t>車両</a:t>
          </a:r>
        </a:p>
      </xdr:txBody>
    </xdr:sp>
    <xdr:clientData/>
  </xdr:oneCellAnchor>
  <xdr:twoCellAnchor>
    <xdr:from>
      <xdr:col>2</xdr:col>
      <xdr:colOff>1044575</xdr:colOff>
      <xdr:row>40</xdr:row>
      <xdr:rowOff>136123</xdr:rowOff>
    </xdr:from>
    <xdr:to>
      <xdr:col>2</xdr:col>
      <xdr:colOff>1285874</xdr:colOff>
      <xdr:row>41</xdr:row>
      <xdr:rowOff>142873</xdr:rowOff>
    </xdr:to>
    <xdr:sp macro="" textlink="">
      <xdr:nvSpPr>
        <xdr:cNvPr id="62" name="楕円 61">
          <a:extLst>
            <a:ext uri="{FF2B5EF4-FFF2-40B4-BE49-F238E27FC236}">
              <a16:creationId xmlns:a16="http://schemas.microsoft.com/office/drawing/2014/main" id="{F061BD0E-4BBD-E208-BBA9-96289311E02B}"/>
            </a:ext>
          </a:extLst>
        </xdr:cNvPr>
        <xdr:cNvSpPr/>
      </xdr:nvSpPr>
      <xdr:spPr>
        <a:xfrm>
          <a:off x="2359025" y="9565873"/>
          <a:ext cx="241299" cy="2353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2</xdr:col>
      <xdr:colOff>1571625</xdr:colOff>
      <xdr:row>40</xdr:row>
      <xdr:rowOff>132948</xdr:rowOff>
    </xdr:from>
    <xdr:to>
      <xdr:col>2</xdr:col>
      <xdr:colOff>1812924</xdr:colOff>
      <xdr:row>41</xdr:row>
      <xdr:rowOff>133348</xdr:rowOff>
    </xdr:to>
    <xdr:sp macro="" textlink="">
      <xdr:nvSpPr>
        <xdr:cNvPr id="63" name="楕円 62">
          <a:extLst>
            <a:ext uri="{FF2B5EF4-FFF2-40B4-BE49-F238E27FC236}">
              <a16:creationId xmlns:a16="http://schemas.microsoft.com/office/drawing/2014/main" id="{9C8D2552-4E39-4872-8880-AB02136EE338}"/>
            </a:ext>
          </a:extLst>
        </xdr:cNvPr>
        <xdr:cNvSpPr/>
      </xdr:nvSpPr>
      <xdr:spPr>
        <a:xfrm>
          <a:off x="2886075" y="9562698"/>
          <a:ext cx="241299"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oneCellAnchor>
    <xdr:from>
      <xdr:col>2</xdr:col>
      <xdr:colOff>1247775</xdr:colOff>
      <xdr:row>40</xdr:row>
      <xdr:rowOff>66675</xdr:rowOff>
    </xdr:from>
    <xdr:ext cx="364202" cy="392800"/>
    <xdr:sp macro="" textlink="">
      <xdr:nvSpPr>
        <xdr:cNvPr id="64" name="テキスト ボックス 63">
          <a:extLst>
            <a:ext uri="{FF2B5EF4-FFF2-40B4-BE49-F238E27FC236}">
              <a16:creationId xmlns:a16="http://schemas.microsoft.com/office/drawing/2014/main" id="{C5536739-831C-BB5B-ABD8-58DA7EDA7FB2}"/>
            </a:ext>
          </a:extLst>
        </xdr:cNvPr>
        <xdr:cNvSpPr txBox="1"/>
      </xdr:nvSpPr>
      <xdr:spPr>
        <a:xfrm>
          <a:off x="2562225" y="949642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1825625</xdr:colOff>
      <xdr:row>40</xdr:row>
      <xdr:rowOff>63500</xdr:rowOff>
    </xdr:from>
    <xdr:ext cx="364202" cy="392800"/>
    <xdr:sp macro="" textlink="">
      <xdr:nvSpPr>
        <xdr:cNvPr id="65" name="テキスト ボックス 64">
          <a:extLst>
            <a:ext uri="{FF2B5EF4-FFF2-40B4-BE49-F238E27FC236}">
              <a16:creationId xmlns:a16="http://schemas.microsoft.com/office/drawing/2014/main" id="{A2F1DB22-B8F1-076F-AC67-BB3B3040185C}"/>
            </a:ext>
          </a:extLst>
        </xdr:cNvPr>
        <xdr:cNvSpPr txBox="1"/>
      </xdr:nvSpPr>
      <xdr:spPr>
        <a:xfrm>
          <a:off x="3140075" y="949325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2143125</xdr:colOff>
      <xdr:row>40</xdr:row>
      <xdr:rowOff>95250</xdr:rowOff>
    </xdr:from>
    <xdr:ext cx="1454244" cy="328423"/>
    <xdr:sp macro="" textlink="">
      <xdr:nvSpPr>
        <xdr:cNvPr id="66" name="テキスト ボックス 65">
          <a:extLst>
            <a:ext uri="{FF2B5EF4-FFF2-40B4-BE49-F238E27FC236}">
              <a16:creationId xmlns:a16="http://schemas.microsoft.com/office/drawing/2014/main" id="{532632CB-8739-9AE7-27F7-B1F007926CD4}"/>
            </a:ext>
          </a:extLst>
        </xdr:cNvPr>
        <xdr:cNvSpPr txBox="1"/>
      </xdr:nvSpPr>
      <xdr:spPr>
        <a:xfrm>
          <a:off x="3457575" y="9525000"/>
          <a:ext cx="1454244"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物流施設の電力需要</a:t>
          </a:r>
        </a:p>
      </xdr:txBody>
    </xdr:sp>
    <xdr:clientData/>
  </xdr:oneCellAnchor>
  <xdr:twoCellAnchor>
    <xdr:from>
      <xdr:col>3</xdr:col>
      <xdr:colOff>92075</xdr:colOff>
      <xdr:row>44</xdr:row>
      <xdr:rowOff>85323</xdr:rowOff>
    </xdr:from>
    <xdr:to>
      <xdr:col>3</xdr:col>
      <xdr:colOff>336549</xdr:colOff>
      <xdr:row>45</xdr:row>
      <xdr:rowOff>98423</xdr:rowOff>
    </xdr:to>
    <xdr:sp macro="" textlink="">
      <xdr:nvSpPr>
        <xdr:cNvPr id="73" name="楕円 72">
          <a:extLst>
            <a:ext uri="{FF2B5EF4-FFF2-40B4-BE49-F238E27FC236}">
              <a16:creationId xmlns:a16="http://schemas.microsoft.com/office/drawing/2014/main" id="{F5BD6029-DE70-E47F-9BC0-2ECAC64E5260}"/>
            </a:ext>
          </a:extLst>
        </xdr:cNvPr>
        <xdr:cNvSpPr/>
      </xdr:nvSpPr>
      <xdr:spPr>
        <a:xfrm>
          <a:off x="3568700" y="10429473"/>
          <a:ext cx="244474" cy="2417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３</a:t>
          </a:r>
        </a:p>
      </xdr:txBody>
    </xdr:sp>
    <xdr:clientData/>
  </xdr:twoCellAnchor>
  <xdr:oneCellAnchor>
    <xdr:from>
      <xdr:col>3</xdr:col>
      <xdr:colOff>349250</xdr:colOff>
      <xdr:row>44</xdr:row>
      <xdr:rowOff>28575</xdr:rowOff>
    </xdr:from>
    <xdr:ext cx="364202" cy="392800"/>
    <xdr:sp macro="" textlink="">
      <xdr:nvSpPr>
        <xdr:cNvPr id="75" name="テキスト ボックス 74">
          <a:extLst>
            <a:ext uri="{FF2B5EF4-FFF2-40B4-BE49-F238E27FC236}">
              <a16:creationId xmlns:a16="http://schemas.microsoft.com/office/drawing/2014/main" id="{09E7BC80-021F-7738-6563-75964A8EF4C6}"/>
            </a:ext>
          </a:extLst>
        </xdr:cNvPr>
        <xdr:cNvSpPr txBox="1"/>
      </xdr:nvSpPr>
      <xdr:spPr>
        <a:xfrm>
          <a:off x="3825875" y="1037272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3</xdr:col>
      <xdr:colOff>733425</xdr:colOff>
      <xdr:row>44</xdr:row>
      <xdr:rowOff>75798</xdr:rowOff>
    </xdr:from>
    <xdr:to>
      <xdr:col>3</xdr:col>
      <xdr:colOff>971549</xdr:colOff>
      <xdr:row>45</xdr:row>
      <xdr:rowOff>85723</xdr:rowOff>
    </xdr:to>
    <xdr:sp macro="" textlink="">
      <xdr:nvSpPr>
        <xdr:cNvPr id="76" name="楕円 75">
          <a:extLst>
            <a:ext uri="{FF2B5EF4-FFF2-40B4-BE49-F238E27FC236}">
              <a16:creationId xmlns:a16="http://schemas.microsoft.com/office/drawing/2014/main" id="{0F6539DA-06C3-A7E0-AB50-DA7663ECDCA1}"/>
            </a:ext>
          </a:extLst>
        </xdr:cNvPr>
        <xdr:cNvSpPr/>
      </xdr:nvSpPr>
      <xdr:spPr>
        <a:xfrm>
          <a:off x="4210050" y="10419948"/>
          <a:ext cx="23812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3</xdr:col>
      <xdr:colOff>1276350</xdr:colOff>
      <xdr:row>44</xdr:row>
      <xdr:rowOff>78973</xdr:rowOff>
    </xdr:from>
    <xdr:to>
      <xdr:col>3</xdr:col>
      <xdr:colOff>1514474</xdr:colOff>
      <xdr:row>45</xdr:row>
      <xdr:rowOff>79373</xdr:rowOff>
    </xdr:to>
    <xdr:sp macro="" textlink="">
      <xdr:nvSpPr>
        <xdr:cNvPr id="77" name="楕円 76">
          <a:extLst>
            <a:ext uri="{FF2B5EF4-FFF2-40B4-BE49-F238E27FC236}">
              <a16:creationId xmlns:a16="http://schemas.microsoft.com/office/drawing/2014/main" id="{5351715D-C379-64FC-CD32-F415D909F7D4}"/>
            </a:ext>
          </a:extLst>
        </xdr:cNvPr>
        <xdr:cNvSpPr/>
      </xdr:nvSpPr>
      <xdr:spPr>
        <a:xfrm>
          <a:off x="4752975" y="10651723"/>
          <a:ext cx="238124"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oneCellAnchor>
    <xdr:from>
      <xdr:col>3</xdr:col>
      <xdr:colOff>930275</xdr:colOff>
      <xdr:row>44</xdr:row>
      <xdr:rowOff>6350</xdr:rowOff>
    </xdr:from>
    <xdr:ext cx="364202" cy="392800"/>
    <xdr:sp macro="" textlink="">
      <xdr:nvSpPr>
        <xdr:cNvPr id="78" name="テキスト ボックス 77">
          <a:extLst>
            <a:ext uri="{FF2B5EF4-FFF2-40B4-BE49-F238E27FC236}">
              <a16:creationId xmlns:a16="http://schemas.microsoft.com/office/drawing/2014/main" id="{E2C63CBA-1C93-0527-2FA1-17A36FC93483}"/>
            </a:ext>
          </a:extLst>
        </xdr:cNvPr>
        <xdr:cNvSpPr txBox="1"/>
      </xdr:nvSpPr>
      <xdr:spPr>
        <a:xfrm>
          <a:off x="4406900" y="1057910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3</xdr:col>
      <xdr:colOff>616088</xdr:colOff>
      <xdr:row>33</xdr:row>
      <xdr:rowOff>101600</xdr:rowOff>
    </xdr:from>
    <xdr:to>
      <xdr:col>4</xdr:col>
      <xdr:colOff>123825</xdr:colOff>
      <xdr:row>38</xdr:row>
      <xdr:rowOff>57150</xdr:rowOff>
    </xdr:to>
    <xdr:sp macro="" textlink="">
      <xdr:nvSpPr>
        <xdr:cNvPr id="4" name="正方形/長方形 3">
          <a:extLst>
            <a:ext uri="{FF2B5EF4-FFF2-40B4-BE49-F238E27FC236}">
              <a16:creationId xmlns:a16="http://schemas.microsoft.com/office/drawing/2014/main" id="{76E6BDB9-6FB2-15A8-894C-32E20470F84A}"/>
            </a:ext>
          </a:extLst>
        </xdr:cNvPr>
        <xdr:cNvSpPr/>
      </xdr:nvSpPr>
      <xdr:spPr>
        <a:xfrm>
          <a:off x="4092713" y="8159750"/>
          <a:ext cx="1098412" cy="1098550"/>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xdr:col>
      <xdr:colOff>793288</xdr:colOff>
      <xdr:row>33</xdr:row>
      <xdr:rowOff>94560</xdr:rowOff>
    </xdr:from>
    <xdr:ext cx="748923" cy="328423"/>
    <xdr:sp macro="" textlink="">
      <xdr:nvSpPr>
        <xdr:cNvPr id="6" name="テキスト ボックス 5">
          <a:extLst>
            <a:ext uri="{FF2B5EF4-FFF2-40B4-BE49-F238E27FC236}">
              <a16:creationId xmlns:a16="http://schemas.microsoft.com/office/drawing/2014/main" id="{3E1C0B1F-1465-0F79-77CE-52072CB517E5}"/>
            </a:ext>
          </a:extLst>
        </xdr:cNvPr>
        <xdr:cNvSpPr txBox="1"/>
      </xdr:nvSpPr>
      <xdr:spPr>
        <a:xfrm>
          <a:off x="4263701" y="8244647"/>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b="1">
              <a:solidFill>
                <a:schemeClr val="accent2"/>
              </a:solidFill>
            </a:rPr>
            <a:t>受電設備</a:t>
          </a:r>
        </a:p>
      </xdr:txBody>
    </xdr:sp>
    <xdr:clientData/>
  </xdr:oneCellAnchor>
  <xdr:twoCellAnchor editAs="oneCell">
    <xdr:from>
      <xdr:col>3</xdr:col>
      <xdr:colOff>753717</xdr:colOff>
      <xdr:row>35</xdr:row>
      <xdr:rowOff>16566</xdr:rowOff>
    </xdr:from>
    <xdr:to>
      <xdr:col>3</xdr:col>
      <xdr:colOff>1580737</xdr:colOff>
      <xdr:row>37</xdr:row>
      <xdr:rowOff>87404</xdr:rowOff>
    </xdr:to>
    <xdr:pic>
      <xdr:nvPicPr>
        <xdr:cNvPr id="9" name="図 8">
          <a:extLst>
            <a:ext uri="{FF2B5EF4-FFF2-40B4-BE49-F238E27FC236}">
              <a16:creationId xmlns:a16="http://schemas.microsoft.com/office/drawing/2014/main" id="{B3AE8B79-ED4A-20A1-F737-A319D8C6E7F3}"/>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4224130" y="8630479"/>
          <a:ext cx="828262" cy="537839"/>
        </a:xfrm>
        <a:prstGeom prst="rect">
          <a:avLst/>
        </a:prstGeom>
      </xdr:spPr>
    </xdr:pic>
    <xdr:clientData/>
  </xdr:twoCellAnchor>
  <xdr:twoCellAnchor>
    <xdr:from>
      <xdr:col>2</xdr:col>
      <xdr:colOff>2082362</xdr:colOff>
      <xdr:row>35</xdr:row>
      <xdr:rowOff>0</xdr:rowOff>
    </xdr:from>
    <xdr:to>
      <xdr:col>3</xdr:col>
      <xdr:colOff>582958</xdr:colOff>
      <xdr:row>35</xdr:row>
      <xdr:rowOff>0</xdr:rowOff>
    </xdr:to>
    <xdr:cxnSp macro="">
      <xdr:nvCxnSpPr>
        <xdr:cNvPr id="28" name="直線矢印コネクタ 27">
          <a:extLst>
            <a:ext uri="{FF2B5EF4-FFF2-40B4-BE49-F238E27FC236}">
              <a16:creationId xmlns:a16="http://schemas.microsoft.com/office/drawing/2014/main" id="{027B7EF7-3A45-4CD2-BD62-44B04BACE33B}"/>
            </a:ext>
          </a:extLst>
        </xdr:cNvPr>
        <xdr:cNvCxnSpPr/>
      </xdr:nvCxnSpPr>
      <xdr:spPr>
        <a:xfrm flipH="1">
          <a:off x="3396155" y="8546224"/>
          <a:ext cx="661786" cy="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2079187</xdr:colOff>
      <xdr:row>36</xdr:row>
      <xdr:rowOff>200464</xdr:rowOff>
    </xdr:from>
    <xdr:to>
      <xdr:col>3</xdr:col>
      <xdr:colOff>1068204</xdr:colOff>
      <xdr:row>38</xdr:row>
      <xdr:rowOff>211955</xdr:rowOff>
    </xdr:to>
    <xdr:cxnSp macro="">
      <xdr:nvCxnSpPr>
        <xdr:cNvPr id="32" name="コネクタ: カギ線 31">
          <a:extLst>
            <a:ext uri="{FF2B5EF4-FFF2-40B4-BE49-F238E27FC236}">
              <a16:creationId xmlns:a16="http://schemas.microsoft.com/office/drawing/2014/main" id="{6E879F3C-2A09-160D-5BA6-15C4F7898064}"/>
            </a:ext>
          </a:extLst>
        </xdr:cNvPr>
        <xdr:cNvCxnSpPr/>
      </xdr:nvCxnSpPr>
      <xdr:spPr>
        <a:xfrm>
          <a:off x="3392276" y="8926044"/>
          <a:ext cx="1152553" cy="467331"/>
        </a:xfrm>
        <a:prstGeom prst="bentConnector3">
          <a:avLst>
            <a:gd name="adj1" fmla="val 50000"/>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1057275</xdr:colOff>
      <xdr:row>36</xdr:row>
      <xdr:rowOff>220455</xdr:rowOff>
    </xdr:from>
    <xdr:to>
      <xdr:col>6</xdr:col>
      <xdr:colOff>97596</xdr:colOff>
      <xdr:row>38</xdr:row>
      <xdr:rowOff>219075</xdr:rowOff>
    </xdr:to>
    <xdr:cxnSp macro="">
      <xdr:nvCxnSpPr>
        <xdr:cNvPr id="35" name="コネクタ: カギ線 34">
          <a:extLst>
            <a:ext uri="{FF2B5EF4-FFF2-40B4-BE49-F238E27FC236}">
              <a16:creationId xmlns:a16="http://schemas.microsoft.com/office/drawing/2014/main" id="{37BF2673-C270-4C08-8A37-45FDE808824B}"/>
            </a:ext>
          </a:extLst>
        </xdr:cNvPr>
        <xdr:cNvCxnSpPr/>
      </xdr:nvCxnSpPr>
      <xdr:spPr>
        <a:xfrm rot="10800000" flipV="1">
          <a:off x="4533900" y="8964405"/>
          <a:ext cx="1945446" cy="455820"/>
        </a:xfrm>
        <a:prstGeom prst="bentConnector3">
          <a:avLst>
            <a:gd name="adj1" fmla="val 50000"/>
          </a:avLst>
        </a:prstGeom>
        <a:ln w="38100">
          <a:solidFill>
            <a:schemeClr val="tx1"/>
          </a:solidFill>
          <a:head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238125</xdr:colOff>
      <xdr:row>36</xdr:row>
      <xdr:rowOff>113898</xdr:rowOff>
    </xdr:from>
    <xdr:to>
      <xdr:col>5</xdr:col>
      <xdr:colOff>476249</xdr:colOff>
      <xdr:row>37</xdr:row>
      <xdr:rowOff>123823</xdr:rowOff>
    </xdr:to>
    <xdr:sp macro="" textlink="">
      <xdr:nvSpPr>
        <xdr:cNvPr id="41" name="楕円 40">
          <a:extLst>
            <a:ext uri="{FF2B5EF4-FFF2-40B4-BE49-F238E27FC236}">
              <a16:creationId xmlns:a16="http://schemas.microsoft.com/office/drawing/2014/main" id="{8632D87E-EED3-6CA3-A9E2-3581EC92C711}"/>
            </a:ext>
          </a:extLst>
        </xdr:cNvPr>
        <xdr:cNvSpPr/>
      </xdr:nvSpPr>
      <xdr:spPr>
        <a:xfrm>
          <a:off x="5962650" y="8857848"/>
          <a:ext cx="23812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8</xdr:col>
      <xdr:colOff>513797</xdr:colOff>
      <xdr:row>28</xdr:row>
      <xdr:rowOff>78144</xdr:rowOff>
    </xdr:from>
    <xdr:to>
      <xdr:col>9</xdr:col>
      <xdr:colOff>94696</xdr:colOff>
      <xdr:row>29</xdr:row>
      <xdr:rowOff>78544</xdr:rowOff>
    </xdr:to>
    <xdr:sp macro="" textlink="">
      <xdr:nvSpPr>
        <xdr:cNvPr id="100" name="楕円 99">
          <a:extLst>
            <a:ext uri="{FF2B5EF4-FFF2-40B4-BE49-F238E27FC236}">
              <a16:creationId xmlns:a16="http://schemas.microsoft.com/office/drawing/2014/main" id="{E930D6CF-4417-424B-ABF1-2157E5CCB661}"/>
            </a:ext>
          </a:extLst>
        </xdr:cNvPr>
        <xdr:cNvSpPr/>
      </xdr:nvSpPr>
      <xdr:spPr>
        <a:xfrm>
          <a:off x="8209997" y="6993294"/>
          <a:ext cx="238124"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１</a:t>
          </a:r>
        </a:p>
      </xdr:txBody>
    </xdr:sp>
    <xdr:clientData/>
  </xdr:twoCellAnchor>
  <xdr:twoCellAnchor>
    <xdr:from>
      <xdr:col>2</xdr:col>
      <xdr:colOff>539750</xdr:colOff>
      <xdr:row>40</xdr:row>
      <xdr:rowOff>134881</xdr:rowOff>
    </xdr:from>
    <xdr:to>
      <xdr:col>2</xdr:col>
      <xdr:colOff>781049</xdr:colOff>
      <xdr:row>41</xdr:row>
      <xdr:rowOff>144806</xdr:rowOff>
    </xdr:to>
    <xdr:sp macro="" textlink="">
      <xdr:nvSpPr>
        <xdr:cNvPr id="101" name="楕円 100">
          <a:extLst>
            <a:ext uri="{FF2B5EF4-FFF2-40B4-BE49-F238E27FC236}">
              <a16:creationId xmlns:a16="http://schemas.microsoft.com/office/drawing/2014/main" id="{BC67BB8C-351B-D9C5-48B0-CC6FB0350725}"/>
            </a:ext>
          </a:extLst>
        </xdr:cNvPr>
        <xdr:cNvSpPr/>
      </xdr:nvSpPr>
      <xdr:spPr>
        <a:xfrm>
          <a:off x="1854200" y="9564631"/>
          <a:ext cx="241299"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１</a:t>
          </a:r>
        </a:p>
      </xdr:txBody>
    </xdr:sp>
    <xdr:clientData/>
  </xdr:twoCellAnchor>
  <xdr:oneCellAnchor>
    <xdr:from>
      <xdr:col>2</xdr:col>
      <xdr:colOff>735496</xdr:colOff>
      <xdr:row>40</xdr:row>
      <xdr:rowOff>63500</xdr:rowOff>
    </xdr:from>
    <xdr:ext cx="364202" cy="392800"/>
    <xdr:sp macro="" textlink="">
      <xdr:nvSpPr>
        <xdr:cNvPr id="102" name="テキスト ボックス 101">
          <a:extLst>
            <a:ext uri="{FF2B5EF4-FFF2-40B4-BE49-F238E27FC236}">
              <a16:creationId xmlns:a16="http://schemas.microsoft.com/office/drawing/2014/main" id="{F66CA156-472E-6852-B2C2-B447B473AADC}"/>
            </a:ext>
          </a:extLst>
        </xdr:cNvPr>
        <xdr:cNvSpPr txBox="1"/>
      </xdr:nvSpPr>
      <xdr:spPr>
        <a:xfrm>
          <a:off x="2049946" y="949325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1911764</xdr:colOff>
      <xdr:row>42</xdr:row>
      <xdr:rowOff>73854</xdr:rowOff>
    </xdr:from>
    <xdr:ext cx="364202" cy="392800"/>
    <xdr:sp macro="" textlink="">
      <xdr:nvSpPr>
        <xdr:cNvPr id="103" name="テキスト ボックス 102">
          <a:extLst>
            <a:ext uri="{FF2B5EF4-FFF2-40B4-BE49-F238E27FC236}">
              <a16:creationId xmlns:a16="http://schemas.microsoft.com/office/drawing/2014/main" id="{B4961FD0-C714-11F2-0E1B-B508C98AC564}"/>
            </a:ext>
          </a:extLst>
        </xdr:cNvPr>
        <xdr:cNvSpPr txBox="1"/>
      </xdr:nvSpPr>
      <xdr:spPr>
        <a:xfrm>
          <a:off x="3226214" y="9960804"/>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0">
              <a:latin typeface="+mn-ea"/>
              <a:ea typeface="+mn-ea"/>
            </a:rPr>
            <a:t>ー</a:t>
          </a:r>
        </a:p>
      </xdr:txBody>
    </xdr:sp>
    <xdr:clientData/>
  </xdr:oneCellAnchor>
  <xdr:oneCellAnchor>
    <xdr:from>
      <xdr:col>2</xdr:col>
      <xdr:colOff>1398825</xdr:colOff>
      <xdr:row>42</xdr:row>
      <xdr:rowOff>40438</xdr:rowOff>
    </xdr:from>
    <xdr:ext cx="301915" cy="435697"/>
    <xdr:sp macro="" textlink="">
      <xdr:nvSpPr>
        <xdr:cNvPr id="104" name="テキスト ボックス 103">
          <a:extLst>
            <a:ext uri="{FF2B5EF4-FFF2-40B4-BE49-F238E27FC236}">
              <a16:creationId xmlns:a16="http://schemas.microsoft.com/office/drawing/2014/main" id="{BD7FA98E-5052-C14B-4272-C709D2875553}"/>
            </a:ext>
          </a:extLst>
        </xdr:cNvPr>
        <xdr:cNvSpPr txBox="1"/>
      </xdr:nvSpPr>
      <xdr:spPr>
        <a:xfrm>
          <a:off x="2713275" y="9927388"/>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3</xdr:col>
      <xdr:colOff>246822</xdr:colOff>
      <xdr:row>42</xdr:row>
      <xdr:rowOff>47765</xdr:rowOff>
    </xdr:from>
    <xdr:ext cx="301915" cy="435697"/>
    <xdr:sp macro="" textlink="">
      <xdr:nvSpPr>
        <xdr:cNvPr id="105" name="テキスト ボックス 104">
          <a:extLst>
            <a:ext uri="{FF2B5EF4-FFF2-40B4-BE49-F238E27FC236}">
              <a16:creationId xmlns:a16="http://schemas.microsoft.com/office/drawing/2014/main" id="{DBF96DE6-C56A-F1AF-CDBB-47191F40AC62}"/>
            </a:ext>
          </a:extLst>
        </xdr:cNvPr>
        <xdr:cNvSpPr txBox="1"/>
      </xdr:nvSpPr>
      <xdr:spPr>
        <a:xfrm>
          <a:off x="3723447" y="9934715"/>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1296058</xdr:colOff>
      <xdr:row>42</xdr:row>
      <xdr:rowOff>77029</xdr:rowOff>
    </xdr:from>
    <xdr:ext cx="240642" cy="392800"/>
    <xdr:sp macro="" textlink="">
      <xdr:nvSpPr>
        <xdr:cNvPr id="106" name="テキスト ボックス 105">
          <a:extLst>
            <a:ext uri="{FF2B5EF4-FFF2-40B4-BE49-F238E27FC236}">
              <a16:creationId xmlns:a16="http://schemas.microsoft.com/office/drawing/2014/main" id="{0A952B52-1DA0-9A07-2B93-0F5EAD5FE704}"/>
            </a:ext>
          </a:extLst>
        </xdr:cNvPr>
        <xdr:cNvSpPr txBox="1"/>
      </xdr:nvSpPr>
      <xdr:spPr>
        <a:xfrm>
          <a:off x="2610508" y="9963979"/>
          <a:ext cx="24064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0">
              <a:latin typeface="+mn-ea"/>
              <a:ea typeface="+mn-ea"/>
            </a:rPr>
            <a:t>ー</a:t>
          </a:r>
        </a:p>
      </xdr:txBody>
    </xdr:sp>
    <xdr:clientData/>
  </xdr:oneCellAnchor>
  <xdr:oneCellAnchor>
    <xdr:from>
      <xdr:col>2</xdr:col>
      <xdr:colOff>409575</xdr:colOff>
      <xdr:row>45</xdr:row>
      <xdr:rowOff>177800</xdr:rowOff>
    </xdr:from>
    <xdr:ext cx="4134465" cy="328423"/>
    <xdr:sp macro="" textlink="">
      <xdr:nvSpPr>
        <xdr:cNvPr id="107" name="テキスト ボックス 106">
          <a:extLst>
            <a:ext uri="{FF2B5EF4-FFF2-40B4-BE49-F238E27FC236}">
              <a16:creationId xmlns:a16="http://schemas.microsoft.com/office/drawing/2014/main" id="{51305DC8-ECE1-B7D8-9332-6199F7AB4F13}"/>
            </a:ext>
          </a:extLst>
        </xdr:cNvPr>
        <xdr:cNvSpPr txBox="1"/>
      </xdr:nvSpPr>
      <xdr:spPr>
        <a:xfrm>
          <a:off x="1724025" y="10750550"/>
          <a:ext cx="4134465"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r>
            <a:rPr kumimoji="1" lang="ja-JP" altLang="en-US" sz="1100"/>
            <a:t>蓄電池に太陽光発電量のみを蓄電し、逆潮流を行わない場合</a:t>
          </a:r>
        </a:p>
      </xdr:txBody>
    </xdr:sp>
    <xdr:clientData/>
  </xdr:oneCellAnchor>
  <xdr:twoCellAnchor>
    <xdr:from>
      <xdr:col>2</xdr:col>
      <xdr:colOff>536023</xdr:colOff>
      <xdr:row>44</xdr:row>
      <xdr:rowOff>78973</xdr:rowOff>
    </xdr:from>
    <xdr:to>
      <xdr:col>2</xdr:col>
      <xdr:colOff>780497</xdr:colOff>
      <xdr:row>45</xdr:row>
      <xdr:rowOff>88898</xdr:rowOff>
    </xdr:to>
    <xdr:sp macro="" textlink="">
      <xdr:nvSpPr>
        <xdr:cNvPr id="108" name="楕円 107">
          <a:extLst>
            <a:ext uri="{FF2B5EF4-FFF2-40B4-BE49-F238E27FC236}">
              <a16:creationId xmlns:a16="http://schemas.microsoft.com/office/drawing/2014/main" id="{CE6F6DB6-E9CE-0CB7-A2E8-242E23290480}"/>
            </a:ext>
          </a:extLst>
        </xdr:cNvPr>
        <xdr:cNvSpPr/>
      </xdr:nvSpPr>
      <xdr:spPr>
        <a:xfrm>
          <a:off x="1850473" y="10423123"/>
          <a:ext cx="24447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2</xdr:col>
      <xdr:colOff>1140239</xdr:colOff>
      <xdr:row>44</xdr:row>
      <xdr:rowOff>78973</xdr:rowOff>
    </xdr:from>
    <xdr:to>
      <xdr:col>2</xdr:col>
      <xdr:colOff>1378363</xdr:colOff>
      <xdr:row>45</xdr:row>
      <xdr:rowOff>88898</xdr:rowOff>
    </xdr:to>
    <xdr:sp macro="" textlink="">
      <xdr:nvSpPr>
        <xdr:cNvPr id="109" name="楕円 108">
          <a:extLst>
            <a:ext uri="{FF2B5EF4-FFF2-40B4-BE49-F238E27FC236}">
              <a16:creationId xmlns:a16="http://schemas.microsoft.com/office/drawing/2014/main" id="{F5980B4E-FADD-E014-FA2A-36743C56516D}"/>
            </a:ext>
          </a:extLst>
        </xdr:cNvPr>
        <xdr:cNvSpPr/>
      </xdr:nvSpPr>
      <xdr:spPr>
        <a:xfrm>
          <a:off x="2454689" y="10423123"/>
          <a:ext cx="23812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twoCellAnchor>
    <xdr:from>
      <xdr:col>2</xdr:col>
      <xdr:colOff>1664114</xdr:colOff>
      <xdr:row>44</xdr:row>
      <xdr:rowOff>75798</xdr:rowOff>
    </xdr:from>
    <xdr:to>
      <xdr:col>2</xdr:col>
      <xdr:colOff>1905413</xdr:colOff>
      <xdr:row>45</xdr:row>
      <xdr:rowOff>76198</xdr:rowOff>
    </xdr:to>
    <xdr:sp macro="" textlink="">
      <xdr:nvSpPr>
        <xdr:cNvPr id="110" name="楕円 109">
          <a:extLst>
            <a:ext uri="{FF2B5EF4-FFF2-40B4-BE49-F238E27FC236}">
              <a16:creationId xmlns:a16="http://schemas.microsoft.com/office/drawing/2014/main" id="{4ED90896-1F5F-56D7-1A06-1944063188D7}"/>
            </a:ext>
          </a:extLst>
        </xdr:cNvPr>
        <xdr:cNvSpPr/>
      </xdr:nvSpPr>
      <xdr:spPr>
        <a:xfrm>
          <a:off x="2978564" y="10419948"/>
          <a:ext cx="241299" cy="22900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2</xdr:col>
      <xdr:colOff>1343439</xdr:colOff>
      <xdr:row>44</xdr:row>
      <xdr:rowOff>29404</xdr:rowOff>
    </xdr:from>
    <xdr:ext cx="364202" cy="392800"/>
    <xdr:sp macro="" textlink="">
      <xdr:nvSpPr>
        <xdr:cNvPr id="112" name="テキスト ボックス 111">
          <a:extLst>
            <a:ext uri="{FF2B5EF4-FFF2-40B4-BE49-F238E27FC236}">
              <a16:creationId xmlns:a16="http://schemas.microsoft.com/office/drawing/2014/main" id="{71F8B56E-3346-75C7-DD87-23F589F662B0}"/>
            </a:ext>
          </a:extLst>
        </xdr:cNvPr>
        <xdr:cNvSpPr txBox="1"/>
      </xdr:nvSpPr>
      <xdr:spPr>
        <a:xfrm>
          <a:off x="2657889" y="10373554"/>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0">
              <a:latin typeface="+mn-ea"/>
              <a:ea typeface="+mn-ea"/>
            </a:rPr>
            <a:t>ー</a:t>
          </a:r>
        </a:p>
      </xdr:txBody>
    </xdr:sp>
    <xdr:clientData/>
  </xdr:oneCellAnchor>
  <xdr:oneCellAnchor>
    <xdr:from>
      <xdr:col>2</xdr:col>
      <xdr:colOff>830500</xdr:colOff>
      <xdr:row>43</xdr:row>
      <xdr:rowOff>218238</xdr:rowOff>
    </xdr:from>
    <xdr:ext cx="301915" cy="435697"/>
    <xdr:sp macro="" textlink="">
      <xdr:nvSpPr>
        <xdr:cNvPr id="113" name="テキスト ボックス 112">
          <a:extLst>
            <a:ext uri="{FF2B5EF4-FFF2-40B4-BE49-F238E27FC236}">
              <a16:creationId xmlns:a16="http://schemas.microsoft.com/office/drawing/2014/main" id="{E8F74A8B-5D74-2AB5-C81D-A87FFCC5F7AF}"/>
            </a:ext>
          </a:extLst>
        </xdr:cNvPr>
        <xdr:cNvSpPr txBox="1"/>
      </xdr:nvSpPr>
      <xdr:spPr>
        <a:xfrm>
          <a:off x="2144950" y="10333788"/>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724558</xdr:colOff>
      <xdr:row>44</xdr:row>
      <xdr:rowOff>26229</xdr:rowOff>
    </xdr:from>
    <xdr:ext cx="240642" cy="392800"/>
    <xdr:sp macro="" textlink="">
      <xdr:nvSpPr>
        <xdr:cNvPr id="115" name="テキスト ボックス 114">
          <a:extLst>
            <a:ext uri="{FF2B5EF4-FFF2-40B4-BE49-F238E27FC236}">
              <a16:creationId xmlns:a16="http://schemas.microsoft.com/office/drawing/2014/main" id="{976615C2-74EF-B47C-6830-064A33DEA4E9}"/>
            </a:ext>
          </a:extLst>
        </xdr:cNvPr>
        <xdr:cNvSpPr txBox="1"/>
      </xdr:nvSpPr>
      <xdr:spPr>
        <a:xfrm>
          <a:off x="2039008" y="10370379"/>
          <a:ext cx="24064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0">
              <a:latin typeface="+mn-ea"/>
              <a:ea typeface="+mn-ea"/>
            </a:rPr>
            <a:t>ー</a:t>
          </a:r>
        </a:p>
      </xdr:txBody>
    </xdr:sp>
    <xdr:clientData/>
  </xdr:oneCellAnchor>
  <xdr:oneCellAnchor>
    <xdr:from>
      <xdr:col>2</xdr:col>
      <xdr:colOff>1837497</xdr:colOff>
      <xdr:row>43</xdr:row>
      <xdr:rowOff>219215</xdr:rowOff>
    </xdr:from>
    <xdr:ext cx="301915" cy="435697"/>
    <xdr:sp macro="" textlink="">
      <xdr:nvSpPr>
        <xdr:cNvPr id="117" name="テキスト ボックス 116">
          <a:extLst>
            <a:ext uri="{FF2B5EF4-FFF2-40B4-BE49-F238E27FC236}">
              <a16:creationId xmlns:a16="http://schemas.microsoft.com/office/drawing/2014/main" id="{89652C10-BBE9-6CA9-F912-A7CA0375857C}"/>
            </a:ext>
          </a:extLst>
        </xdr:cNvPr>
        <xdr:cNvSpPr txBox="1"/>
      </xdr:nvSpPr>
      <xdr:spPr>
        <a:xfrm>
          <a:off x="3151947" y="10334765"/>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1933575</xdr:colOff>
      <xdr:row>44</xdr:row>
      <xdr:rowOff>15875</xdr:rowOff>
    </xdr:from>
    <xdr:ext cx="364202" cy="392800"/>
    <xdr:sp macro="" textlink="">
      <xdr:nvSpPr>
        <xdr:cNvPr id="118" name="テキスト ボックス 117">
          <a:extLst>
            <a:ext uri="{FF2B5EF4-FFF2-40B4-BE49-F238E27FC236}">
              <a16:creationId xmlns:a16="http://schemas.microsoft.com/office/drawing/2014/main" id="{EC638507-B695-4CC7-B946-6758CFDBFBD8}"/>
            </a:ext>
          </a:extLst>
        </xdr:cNvPr>
        <xdr:cNvSpPr txBox="1"/>
      </xdr:nvSpPr>
      <xdr:spPr>
        <a:xfrm>
          <a:off x="3248025" y="1036002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3</xdr:col>
      <xdr:colOff>1425575</xdr:colOff>
      <xdr:row>43</xdr:row>
      <xdr:rowOff>196850</xdr:rowOff>
    </xdr:from>
    <xdr:ext cx="300082" cy="242374"/>
    <xdr:sp macro="" textlink="">
      <xdr:nvSpPr>
        <xdr:cNvPr id="119" name="テキスト ボックス 118">
          <a:extLst>
            <a:ext uri="{FF2B5EF4-FFF2-40B4-BE49-F238E27FC236}">
              <a16:creationId xmlns:a16="http://schemas.microsoft.com/office/drawing/2014/main" id="{F615A320-0A72-B140-5748-05CD9668B774}"/>
            </a:ext>
          </a:extLst>
        </xdr:cNvPr>
        <xdr:cNvSpPr txBox="1"/>
      </xdr:nvSpPr>
      <xdr:spPr>
        <a:xfrm>
          <a:off x="4902200" y="10541000"/>
          <a:ext cx="300082"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900"/>
            <a:t>※</a:t>
          </a:r>
          <a:endParaRPr kumimoji="1" lang="ja-JP" altLang="en-US" sz="900"/>
        </a:p>
      </xdr:txBody>
    </xdr:sp>
    <xdr:clientData/>
  </xdr:oneCellAnchor>
  <xdr:twoCellAnchor>
    <xdr:from>
      <xdr:col>2</xdr:col>
      <xdr:colOff>530225</xdr:colOff>
      <xdr:row>42</xdr:row>
      <xdr:rowOff>122181</xdr:rowOff>
    </xdr:from>
    <xdr:to>
      <xdr:col>2</xdr:col>
      <xdr:colOff>771524</xdr:colOff>
      <xdr:row>43</xdr:row>
      <xdr:rowOff>132106</xdr:rowOff>
    </xdr:to>
    <xdr:sp macro="" textlink="">
      <xdr:nvSpPr>
        <xdr:cNvPr id="122" name="楕円 121">
          <a:extLst>
            <a:ext uri="{FF2B5EF4-FFF2-40B4-BE49-F238E27FC236}">
              <a16:creationId xmlns:a16="http://schemas.microsoft.com/office/drawing/2014/main" id="{3AAAE1B5-573B-07C0-7984-94909AE881C1}"/>
            </a:ext>
          </a:extLst>
        </xdr:cNvPr>
        <xdr:cNvSpPr/>
      </xdr:nvSpPr>
      <xdr:spPr>
        <a:xfrm>
          <a:off x="1844675" y="10009131"/>
          <a:ext cx="241299"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６</a:t>
          </a:r>
        </a:p>
      </xdr:txBody>
    </xdr:sp>
    <xdr:clientData/>
  </xdr:twoCellAnchor>
  <xdr:oneCellAnchor>
    <xdr:from>
      <xdr:col>2</xdr:col>
      <xdr:colOff>725971</xdr:colOff>
      <xdr:row>42</xdr:row>
      <xdr:rowOff>57150</xdr:rowOff>
    </xdr:from>
    <xdr:ext cx="364202" cy="392800"/>
    <xdr:sp macro="" textlink="">
      <xdr:nvSpPr>
        <xdr:cNvPr id="123" name="テキスト ボックス 122">
          <a:extLst>
            <a:ext uri="{FF2B5EF4-FFF2-40B4-BE49-F238E27FC236}">
              <a16:creationId xmlns:a16="http://schemas.microsoft.com/office/drawing/2014/main" id="{A8CD28B6-E726-1F33-5601-470FF3197579}"/>
            </a:ext>
          </a:extLst>
        </xdr:cNvPr>
        <xdr:cNvSpPr txBox="1"/>
      </xdr:nvSpPr>
      <xdr:spPr>
        <a:xfrm>
          <a:off x="2040421" y="994410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2</xdr:col>
      <xdr:colOff>750794</xdr:colOff>
      <xdr:row>37</xdr:row>
      <xdr:rowOff>216087</xdr:rowOff>
    </xdr:from>
    <xdr:to>
      <xdr:col>3</xdr:col>
      <xdr:colOff>306457</xdr:colOff>
      <xdr:row>39</xdr:row>
      <xdr:rowOff>160057</xdr:rowOff>
    </xdr:to>
    <xdr:sp macro="" textlink="">
      <xdr:nvSpPr>
        <xdr:cNvPr id="126" name="正方形/長方形 125">
          <a:extLst>
            <a:ext uri="{FF2B5EF4-FFF2-40B4-BE49-F238E27FC236}">
              <a16:creationId xmlns:a16="http://schemas.microsoft.com/office/drawing/2014/main" id="{FFB95355-D237-9944-A04A-6378ACE69AA7}"/>
            </a:ext>
          </a:extLst>
        </xdr:cNvPr>
        <xdr:cNvSpPr/>
      </xdr:nvSpPr>
      <xdr:spPr>
        <a:xfrm>
          <a:off x="2059446" y="9293826"/>
          <a:ext cx="1717424" cy="40779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821294</xdr:colOff>
      <xdr:row>38</xdr:row>
      <xdr:rowOff>72142</xdr:rowOff>
    </xdr:from>
    <xdr:to>
      <xdr:col>2</xdr:col>
      <xdr:colOff>1073092</xdr:colOff>
      <xdr:row>39</xdr:row>
      <xdr:rowOff>85241</xdr:rowOff>
    </xdr:to>
    <xdr:sp macro="" textlink="">
      <xdr:nvSpPr>
        <xdr:cNvPr id="121" name="楕円 120">
          <a:extLst>
            <a:ext uri="{FF2B5EF4-FFF2-40B4-BE49-F238E27FC236}">
              <a16:creationId xmlns:a16="http://schemas.microsoft.com/office/drawing/2014/main" id="{4426DDBA-80FC-A39E-E8BE-7A0400EDC8E6}"/>
            </a:ext>
          </a:extLst>
        </xdr:cNvPr>
        <xdr:cNvSpPr/>
      </xdr:nvSpPr>
      <xdr:spPr>
        <a:xfrm>
          <a:off x="2143588" y="9126495"/>
          <a:ext cx="251798" cy="23721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oneCellAnchor>
    <xdr:from>
      <xdr:col>2</xdr:col>
      <xdr:colOff>1054660</xdr:colOff>
      <xdr:row>38</xdr:row>
      <xdr:rowOff>28760</xdr:rowOff>
    </xdr:from>
    <xdr:ext cx="607859" cy="328423"/>
    <xdr:sp macro="" textlink="">
      <xdr:nvSpPr>
        <xdr:cNvPr id="124" name="テキスト ボックス 123">
          <a:extLst>
            <a:ext uri="{FF2B5EF4-FFF2-40B4-BE49-F238E27FC236}">
              <a16:creationId xmlns:a16="http://schemas.microsoft.com/office/drawing/2014/main" id="{09DFE8D6-DC8B-4980-B58C-C7F103564667}"/>
            </a:ext>
          </a:extLst>
        </xdr:cNvPr>
        <xdr:cNvSpPr txBox="1"/>
      </xdr:nvSpPr>
      <xdr:spPr>
        <a:xfrm>
          <a:off x="2376954" y="9083113"/>
          <a:ext cx="607859"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充電量</a:t>
          </a:r>
        </a:p>
      </xdr:txBody>
    </xdr:sp>
    <xdr:clientData/>
  </xdr:oneCellAnchor>
  <xdr:twoCellAnchor>
    <xdr:from>
      <xdr:col>2</xdr:col>
      <xdr:colOff>1672781</xdr:colOff>
      <xdr:row>38</xdr:row>
      <xdr:rowOff>73265</xdr:rowOff>
    </xdr:from>
    <xdr:to>
      <xdr:col>2</xdr:col>
      <xdr:colOff>1921404</xdr:colOff>
      <xdr:row>39</xdr:row>
      <xdr:rowOff>73665</xdr:rowOff>
    </xdr:to>
    <xdr:sp macro="" textlink="">
      <xdr:nvSpPr>
        <xdr:cNvPr id="40" name="楕円 39">
          <a:extLst>
            <a:ext uri="{FF2B5EF4-FFF2-40B4-BE49-F238E27FC236}">
              <a16:creationId xmlns:a16="http://schemas.microsoft.com/office/drawing/2014/main" id="{9B5116D1-4767-DA49-8523-AE49BD158F2A}"/>
            </a:ext>
          </a:extLst>
        </xdr:cNvPr>
        <xdr:cNvSpPr/>
      </xdr:nvSpPr>
      <xdr:spPr>
        <a:xfrm>
          <a:off x="2991627" y="9239246"/>
          <a:ext cx="248623" cy="22753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2</xdr:col>
      <xdr:colOff>1866339</xdr:colOff>
      <xdr:row>38</xdr:row>
      <xdr:rowOff>19511</xdr:rowOff>
    </xdr:from>
    <xdr:ext cx="607859" cy="328423"/>
    <xdr:sp macro="" textlink="">
      <xdr:nvSpPr>
        <xdr:cNvPr id="125" name="テキスト ボックス 124">
          <a:extLst>
            <a:ext uri="{FF2B5EF4-FFF2-40B4-BE49-F238E27FC236}">
              <a16:creationId xmlns:a16="http://schemas.microsoft.com/office/drawing/2014/main" id="{23FAC1E4-E516-9183-1EEA-A3F7AD76724F}"/>
            </a:ext>
          </a:extLst>
        </xdr:cNvPr>
        <xdr:cNvSpPr txBox="1"/>
      </xdr:nvSpPr>
      <xdr:spPr>
        <a:xfrm>
          <a:off x="3185185" y="9185492"/>
          <a:ext cx="607859"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放電量</a:t>
          </a:r>
        </a:p>
      </xdr:txBody>
    </xdr:sp>
    <xdr:clientData/>
  </xdr:oneCellAnchor>
  <xdr:oneCellAnchor>
    <xdr:from>
      <xdr:col>1</xdr:col>
      <xdr:colOff>15875</xdr:colOff>
      <xdr:row>1</xdr:row>
      <xdr:rowOff>482600</xdr:rowOff>
    </xdr:from>
    <xdr:ext cx="11328742" cy="2325508"/>
    <xdr:sp macro="" textlink="">
      <xdr:nvSpPr>
        <xdr:cNvPr id="1029" name="テキスト ボックス 1028">
          <a:extLst>
            <a:ext uri="{FF2B5EF4-FFF2-40B4-BE49-F238E27FC236}">
              <a16:creationId xmlns:a16="http://schemas.microsoft.com/office/drawing/2014/main" id="{C090C9D0-74D7-2D8C-0380-65510D8FB21D}"/>
            </a:ext>
          </a:extLst>
        </xdr:cNvPr>
        <xdr:cNvSpPr txBox="1"/>
      </xdr:nvSpPr>
      <xdr:spPr>
        <a:xfrm>
          <a:off x="677022" y="482600"/>
          <a:ext cx="11328742" cy="2325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●留意事項●</a:t>
          </a:r>
          <a:endParaRPr kumimoji="1" lang="en-US" altLang="ja-JP" sz="1100"/>
        </a:p>
        <a:p>
          <a:r>
            <a:rPr kumimoji="1" lang="ja-JP" altLang="en-US" sz="1100"/>
            <a:t>・原則、太陽光発電からの電力は優先的に物流業務用</a:t>
          </a:r>
          <a:r>
            <a:rPr kumimoji="1" lang="en-US" altLang="ja-JP" sz="1100"/>
            <a:t>EV</a:t>
          </a:r>
          <a:r>
            <a:rPr kumimoji="1" lang="ja-JP" altLang="en-US" sz="1100"/>
            <a:t>車両へ供給させること</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・太陽光発電から</a:t>
          </a:r>
          <a:r>
            <a:rPr kumimoji="1" lang="ja-JP" altLang="en-US" sz="1100">
              <a:solidFill>
                <a:schemeClr val="tx1"/>
              </a:solidFill>
              <a:effectLst/>
              <a:latin typeface="+mn-lt"/>
              <a:ea typeface="+mn-ea"/>
              <a:cs typeface="+mn-cs"/>
            </a:rPr>
            <a:t>供給される</a:t>
          </a:r>
          <a:r>
            <a:rPr kumimoji="1" lang="ja-JP" altLang="ja-JP" sz="1100">
              <a:solidFill>
                <a:schemeClr val="tx1"/>
              </a:solidFill>
              <a:effectLst/>
              <a:latin typeface="+mn-lt"/>
              <a:ea typeface="+mn-ea"/>
              <a:cs typeface="+mn-cs"/>
            </a:rPr>
            <a:t>電力</a:t>
          </a:r>
          <a:r>
            <a:rPr kumimoji="1" lang="ja-JP" altLang="en-US" sz="1100">
              <a:solidFill>
                <a:schemeClr val="tx1"/>
              </a:solidFill>
              <a:effectLst/>
              <a:latin typeface="+mn-lt"/>
              <a:ea typeface="+mn-ea"/>
              <a:cs typeface="+mn-cs"/>
            </a:rPr>
            <a:t>のうち、</a:t>
          </a:r>
          <a:r>
            <a:rPr kumimoji="1" lang="ja-JP" altLang="ja-JP" sz="1100">
              <a:solidFill>
                <a:schemeClr val="tx1"/>
              </a:solidFill>
              <a:effectLst/>
              <a:latin typeface="+mn-lt"/>
              <a:ea typeface="+mn-ea"/>
              <a:cs typeface="+mn-cs"/>
            </a:rPr>
            <a:t>物流業務用</a:t>
          </a:r>
          <a:r>
            <a:rPr kumimoji="1" lang="en-US" altLang="ja-JP" sz="1100">
              <a:solidFill>
                <a:schemeClr val="tx1"/>
              </a:solidFill>
              <a:effectLst/>
              <a:latin typeface="+mn-lt"/>
              <a:ea typeface="+mn-ea"/>
              <a:cs typeface="+mn-cs"/>
            </a:rPr>
            <a:t>EV</a:t>
          </a:r>
          <a:r>
            <a:rPr kumimoji="1" lang="ja-JP" altLang="ja-JP" sz="1100">
              <a:solidFill>
                <a:schemeClr val="tx1"/>
              </a:solidFill>
              <a:effectLst/>
              <a:latin typeface="+mn-lt"/>
              <a:ea typeface="+mn-ea"/>
              <a:cs typeface="+mn-cs"/>
            </a:rPr>
            <a:t>車両へ供給さ</a:t>
          </a:r>
          <a:r>
            <a:rPr kumimoji="1" lang="ja-JP" altLang="en-US" sz="1100">
              <a:solidFill>
                <a:schemeClr val="tx1"/>
              </a:solidFill>
              <a:effectLst/>
              <a:latin typeface="+mn-lt"/>
              <a:ea typeface="+mn-ea"/>
              <a:cs typeface="+mn-cs"/>
            </a:rPr>
            <a:t>れる電力以外は事務所等で利用されるものとして計算すること（⑧事務所等の電力需要として扱う）</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・蓄電池が満充電されているときは、事務所等に電力供給して良いものとする</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a:t>
          </a:r>
          <a:r>
            <a:rPr lang="ja-JP" altLang="en-US"/>
            <a:t>系統電力から蓄電池に電力供給される場合は、</a:t>
          </a:r>
          <a:r>
            <a:rPr kumimoji="1" lang="ja-JP" altLang="ja-JP" sz="1100">
              <a:solidFill>
                <a:schemeClr val="tx1"/>
              </a:solidFill>
              <a:effectLst/>
              <a:latin typeface="+mn-lt"/>
              <a:ea typeface="+mn-ea"/>
              <a:cs typeface="+mn-cs"/>
            </a:rPr>
            <a:t>物流業務用</a:t>
          </a:r>
          <a:r>
            <a:rPr kumimoji="1" lang="en-US" altLang="ja-JP" sz="1100">
              <a:solidFill>
                <a:schemeClr val="tx1"/>
              </a:solidFill>
              <a:effectLst/>
              <a:latin typeface="+mn-lt"/>
              <a:ea typeface="+mn-ea"/>
              <a:cs typeface="+mn-cs"/>
            </a:rPr>
            <a:t>EV</a:t>
          </a:r>
          <a:r>
            <a:rPr kumimoji="1" lang="ja-JP" altLang="ja-JP" sz="1100">
              <a:solidFill>
                <a:schemeClr val="tx1"/>
              </a:solidFill>
              <a:effectLst/>
              <a:latin typeface="+mn-lt"/>
              <a:ea typeface="+mn-ea"/>
              <a:cs typeface="+mn-cs"/>
            </a:rPr>
            <a:t>車両</a:t>
          </a:r>
          <a:r>
            <a:rPr lang="ja-JP" altLang="en-US"/>
            <a:t>へ供給される電力から系統からの電力分を除外すること</a:t>
          </a:r>
          <a:endParaRPr lang="en-US" altLang="ja-JP"/>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・蓄電池を持たない場合、</a:t>
          </a:r>
          <a:r>
            <a:rPr kumimoji="1" lang="ja-JP" altLang="ja-JP" sz="1100">
              <a:solidFill>
                <a:schemeClr val="tx1"/>
              </a:solidFill>
              <a:effectLst/>
              <a:latin typeface="+mn-lt"/>
              <a:ea typeface="+mn-ea"/>
              <a:cs typeface="+mn-cs"/>
            </a:rPr>
            <a:t>太陽光発電</a:t>
          </a:r>
          <a:r>
            <a:rPr kumimoji="1" lang="ja-JP" altLang="en-US" sz="1100">
              <a:solidFill>
                <a:schemeClr val="tx1"/>
              </a:solidFill>
              <a:effectLst/>
              <a:latin typeface="+mn-lt"/>
              <a:ea typeface="+mn-ea"/>
              <a:cs typeface="+mn-cs"/>
            </a:rPr>
            <a:t>を行っていない時間帯は系統からの電力となるので、排出係数の根拠設定を系統からの</a:t>
          </a:r>
          <a:r>
            <a:rPr kumimoji="1" lang="ja-JP" altLang="ja-JP" sz="1100">
              <a:solidFill>
                <a:schemeClr val="tx1"/>
              </a:solidFill>
              <a:effectLst/>
              <a:latin typeface="+mn-lt"/>
              <a:ea typeface="+mn-ea"/>
              <a:cs typeface="+mn-cs"/>
            </a:rPr>
            <a:t>電力会社</a:t>
          </a:r>
          <a:r>
            <a:rPr kumimoji="1" lang="ja-JP" altLang="en-US" sz="1100">
              <a:solidFill>
                <a:schemeClr val="tx1"/>
              </a:solidFill>
              <a:effectLst/>
              <a:latin typeface="+mn-lt"/>
              <a:ea typeface="+mn-ea"/>
              <a:cs typeface="+mn-cs"/>
            </a:rPr>
            <a:t>とすること</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・具体例として</a:t>
          </a:r>
          <a:r>
            <a:rPr lang="en-US" altLang="ja-JP">
              <a:effectLst/>
            </a:rPr>
            <a:t>【</a:t>
          </a:r>
          <a:r>
            <a:rPr lang="ja-JP" altLang="en-US">
              <a:effectLst/>
            </a:rPr>
            <a:t>システム構成イメージ</a:t>
          </a:r>
          <a:r>
            <a:rPr lang="en-US" altLang="ja-JP">
              <a:effectLst/>
            </a:rPr>
            <a:t>】</a:t>
          </a:r>
          <a:r>
            <a:rPr lang="ja-JP" altLang="en-US">
              <a:effectLst/>
            </a:rPr>
            <a:t>を参照すること。ただし、想定したイメージと異なる場合は</a:t>
          </a:r>
          <a:r>
            <a:rPr lang="en-US" altLang="ja-JP">
              <a:effectLst/>
            </a:rPr>
            <a:t>【</a:t>
          </a:r>
          <a:r>
            <a:rPr lang="ja-JP" altLang="en-US">
              <a:effectLst/>
            </a:rPr>
            <a:t>電力需要・供給に関する実績データ</a:t>
          </a:r>
          <a:r>
            <a:rPr lang="en-US" altLang="ja-JP">
              <a:effectLst/>
            </a:rPr>
            <a:t>】</a:t>
          </a:r>
          <a:r>
            <a:rPr lang="ja-JP" altLang="en-US">
              <a:effectLst/>
            </a:rPr>
            <a:t>表の行を追加、式を修正する</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　などして、</a:t>
          </a:r>
          <a:r>
            <a:rPr lang="en-US" altLang="ja-JP">
              <a:effectLst/>
            </a:rPr>
            <a:t>CO2</a:t>
          </a:r>
          <a:r>
            <a:rPr lang="ja-JP" altLang="en-US">
              <a:effectLst/>
            </a:rPr>
            <a:t>削減量を算出するために必要な自家発自家消費量等を定義し、回答すること</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577850</xdr:colOff>
      <xdr:row>1</xdr:row>
      <xdr:rowOff>476249</xdr:rowOff>
    </xdr:from>
    <xdr:to>
      <xdr:col>14</xdr:col>
      <xdr:colOff>134471</xdr:colOff>
      <xdr:row>2</xdr:row>
      <xdr:rowOff>1892300</xdr:rowOff>
    </xdr:to>
    <xdr:sp macro="" textlink="">
      <xdr:nvSpPr>
        <xdr:cNvPr id="79" name="正方形/長方形 78">
          <a:extLst>
            <a:ext uri="{FF2B5EF4-FFF2-40B4-BE49-F238E27FC236}">
              <a16:creationId xmlns:a16="http://schemas.microsoft.com/office/drawing/2014/main" id="{BE80C81A-B697-43F6-8C0B-D5B0CE2ABF13}"/>
            </a:ext>
          </a:extLst>
        </xdr:cNvPr>
        <xdr:cNvSpPr/>
      </xdr:nvSpPr>
      <xdr:spPr>
        <a:xfrm>
          <a:off x="577850" y="1133474"/>
          <a:ext cx="11196171" cy="1987551"/>
        </a:xfrm>
        <a:prstGeom prst="rect">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1037394</xdr:colOff>
      <xdr:row>33</xdr:row>
      <xdr:rowOff>101600</xdr:rowOff>
    </xdr:from>
    <xdr:to>
      <xdr:col>2</xdr:col>
      <xdr:colOff>2075569</xdr:colOff>
      <xdr:row>38</xdr:row>
      <xdr:rowOff>57150</xdr:rowOff>
    </xdr:to>
    <xdr:sp macro="" textlink="">
      <xdr:nvSpPr>
        <xdr:cNvPr id="80" name="正方形/長方形 79">
          <a:extLst>
            <a:ext uri="{FF2B5EF4-FFF2-40B4-BE49-F238E27FC236}">
              <a16:creationId xmlns:a16="http://schemas.microsoft.com/office/drawing/2014/main" id="{6C760755-6D07-4192-BB24-86A64F4660F4}"/>
            </a:ext>
          </a:extLst>
        </xdr:cNvPr>
        <xdr:cNvSpPr/>
      </xdr:nvSpPr>
      <xdr:spPr>
        <a:xfrm>
          <a:off x="2351844" y="11007725"/>
          <a:ext cx="1038175" cy="11461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1419225</xdr:colOff>
      <xdr:row>29</xdr:row>
      <xdr:rowOff>95250</xdr:rowOff>
    </xdr:from>
    <xdr:to>
      <xdr:col>3</xdr:col>
      <xdr:colOff>1419225</xdr:colOff>
      <xdr:row>33</xdr:row>
      <xdr:rowOff>95250</xdr:rowOff>
    </xdr:to>
    <xdr:cxnSp macro="">
      <xdr:nvCxnSpPr>
        <xdr:cNvPr id="81" name="直線矢印コネクタ 80">
          <a:extLst>
            <a:ext uri="{FF2B5EF4-FFF2-40B4-BE49-F238E27FC236}">
              <a16:creationId xmlns:a16="http://schemas.microsoft.com/office/drawing/2014/main" id="{B62D1264-7941-4F68-9FA2-979E042CF91B}"/>
            </a:ext>
          </a:extLst>
        </xdr:cNvPr>
        <xdr:cNvCxnSpPr/>
      </xdr:nvCxnSpPr>
      <xdr:spPr>
        <a:xfrm flipH="1">
          <a:off x="4895850" y="10048875"/>
          <a:ext cx="0" cy="95250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1626733</xdr:colOff>
      <xdr:row>30</xdr:row>
      <xdr:rowOff>39820</xdr:rowOff>
    </xdr:from>
    <xdr:to>
      <xdr:col>3</xdr:col>
      <xdr:colOff>877957</xdr:colOff>
      <xdr:row>33</xdr:row>
      <xdr:rowOff>84759</xdr:rowOff>
    </xdr:to>
    <xdr:cxnSp macro="">
      <xdr:nvCxnSpPr>
        <xdr:cNvPr id="82" name="コネクタ: カギ線 81">
          <a:extLst>
            <a:ext uri="{FF2B5EF4-FFF2-40B4-BE49-F238E27FC236}">
              <a16:creationId xmlns:a16="http://schemas.microsoft.com/office/drawing/2014/main" id="{9C1D24A4-6073-418A-AB12-B7E97654F5CF}"/>
            </a:ext>
          </a:extLst>
        </xdr:cNvPr>
        <xdr:cNvCxnSpPr>
          <a:stCxn id="89" idx="3"/>
        </xdr:cNvCxnSpPr>
      </xdr:nvCxnSpPr>
      <xdr:spPr>
        <a:xfrm>
          <a:off x="2941183" y="10231570"/>
          <a:ext cx="1413399" cy="759314"/>
        </a:xfrm>
        <a:prstGeom prst="bentConnector3">
          <a:avLst>
            <a:gd name="adj1" fmla="val 99937"/>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140943</xdr:colOff>
      <xdr:row>31</xdr:row>
      <xdr:rowOff>57150</xdr:rowOff>
    </xdr:from>
    <xdr:to>
      <xdr:col>6</xdr:col>
      <xdr:colOff>206375</xdr:colOff>
      <xdr:row>35</xdr:row>
      <xdr:rowOff>16565</xdr:rowOff>
    </xdr:to>
    <xdr:cxnSp macro="">
      <xdr:nvCxnSpPr>
        <xdr:cNvPr id="83" name="コネクタ: カギ線 82">
          <a:extLst>
            <a:ext uri="{FF2B5EF4-FFF2-40B4-BE49-F238E27FC236}">
              <a16:creationId xmlns:a16="http://schemas.microsoft.com/office/drawing/2014/main" id="{679C9BEE-164A-45A7-A595-31DCF0D533D0}"/>
            </a:ext>
          </a:extLst>
        </xdr:cNvPr>
        <xdr:cNvCxnSpPr/>
      </xdr:nvCxnSpPr>
      <xdr:spPr>
        <a:xfrm flipV="1">
          <a:off x="5208243" y="10487025"/>
          <a:ext cx="1379882" cy="911915"/>
        </a:xfrm>
        <a:prstGeom prst="bentConnector3">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209550</xdr:colOff>
      <xdr:row>30</xdr:row>
      <xdr:rowOff>6351</xdr:rowOff>
    </xdr:from>
    <xdr:to>
      <xdr:col>7</xdr:col>
      <xdr:colOff>409575</xdr:colOff>
      <xdr:row>31</xdr:row>
      <xdr:rowOff>209551</xdr:rowOff>
    </xdr:to>
    <xdr:sp macro="" textlink="">
      <xdr:nvSpPr>
        <xdr:cNvPr id="84" name="正方形/長方形 83">
          <a:extLst>
            <a:ext uri="{FF2B5EF4-FFF2-40B4-BE49-F238E27FC236}">
              <a16:creationId xmlns:a16="http://schemas.microsoft.com/office/drawing/2014/main" id="{E9BC3BC6-07D5-47B4-B946-925B1345DE25}"/>
            </a:ext>
          </a:extLst>
        </xdr:cNvPr>
        <xdr:cNvSpPr/>
      </xdr:nvSpPr>
      <xdr:spPr>
        <a:xfrm>
          <a:off x="6591300" y="10198101"/>
          <a:ext cx="857250" cy="44132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6</xdr:col>
      <xdr:colOff>266700</xdr:colOff>
      <xdr:row>30</xdr:row>
      <xdr:rowOff>85725</xdr:rowOff>
    </xdr:from>
    <xdr:ext cx="748923" cy="328423"/>
    <xdr:sp macro="" textlink="">
      <xdr:nvSpPr>
        <xdr:cNvPr id="85" name="テキスト ボックス 84">
          <a:extLst>
            <a:ext uri="{FF2B5EF4-FFF2-40B4-BE49-F238E27FC236}">
              <a16:creationId xmlns:a16="http://schemas.microsoft.com/office/drawing/2014/main" id="{5611CE0D-0882-43DD-8705-2C8E5C0048B5}"/>
            </a:ext>
          </a:extLst>
        </xdr:cNvPr>
        <xdr:cNvSpPr txBox="1"/>
      </xdr:nvSpPr>
      <xdr:spPr>
        <a:xfrm>
          <a:off x="6648450" y="10277475"/>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事務所等</a:t>
          </a:r>
        </a:p>
      </xdr:txBody>
    </xdr:sp>
    <xdr:clientData/>
  </xdr:oneCellAnchor>
  <xdr:oneCellAnchor>
    <xdr:from>
      <xdr:col>2</xdr:col>
      <xdr:colOff>1078117</xdr:colOff>
      <xdr:row>33</xdr:row>
      <xdr:rowOff>66537</xdr:rowOff>
    </xdr:from>
    <xdr:ext cx="889987" cy="564514"/>
    <xdr:sp macro="" textlink="">
      <xdr:nvSpPr>
        <xdr:cNvPr id="86" name="テキスト ボックス 85">
          <a:extLst>
            <a:ext uri="{FF2B5EF4-FFF2-40B4-BE49-F238E27FC236}">
              <a16:creationId xmlns:a16="http://schemas.microsoft.com/office/drawing/2014/main" id="{6EE97F7A-4B02-4B43-BEBB-A62BAD46909C}"/>
            </a:ext>
          </a:extLst>
        </xdr:cNvPr>
        <xdr:cNvSpPr txBox="1"/>
      </xdr:nvSpPr>
      <xdr:spPr>
        <a:xfrm>
          <a:off x="2392567" y="10972662"/>
          <a:ext cx="889987" cy="5645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倉庫内</a:t>
          </a:r>
          <a:endParaRPr kumimoji="1" lang="en-US" altLang="ja-JP" sz="1100"/>
        </a:p>
        <a:p>
          <a:pPr algn="ctr"/>
          <a:r>
            <a:rPr kumimoji="1" lang="ja-JP" altLang="en-US" sz="1100"/>
            <a:t>（蓄電池）</a:t>
          </a:r>
        </a:p>
      </xdr:txBody>
    </xdr:sp>
    <xdr:clientData/>
  </xdr:oneCellAnchor>
  <xdr:twoCellAnchor editAs="oneCell">
    <xdr:from>
      <xdr:col>7</xdr:col>
      <xdr:colOff>535827</xdr:colOff>
      <xdr:row>34</xdr:row>
      <xdr:rowOff>56345</xdr:rowOff>
    </xdr:from>
    <xdr:to>
      <xdr:col>10</xdr:col>
      <xdr:colOff>278355</xdr:colOff>
      <xdr:row>38</xdr:row>
      <xdr:rowOff>26533</xdr:rowOff>
    </xdr:to>
    <xdr:pic>
      <xdr:nvPicPr>
        <xdr:cNvPr id="87" name="図 86">
          <a:extLst>
            <a:ext uri="{FF2B5EF4-FFF2-40B4-BE49-F238E27FC236}">
              <a16:creationId xmlns:a16="http://schemas.microsoft.com/office/drawing/2014/main" id="{0018E7A3-9505-4DF4-A989-16DB31A8E5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flipH="1">
          <a:off x="7574802" y="11200595"/>
          <a:ext cx="1799928" cy="922688"/>
        </a:xfrm>
        <a:prstGeom prst="rect">
          <a:avLst/>
        </a:prstGeom>
      </xdr:spPr>
    </xdr:pic>
    <xdr:clientData/>
  </xdr:twoCellAnchor>
  <xdr:twoCellAnchor editAs="oneCell">
    <xdr:from>
      <xdr:col>2</xdr:col>
      <xdr:colOff>1155707</xdr:colOff>
      <xdr:row>35</xdr:row>
      <xdr:rowOff>125941</xdr:rowOff>
    </xdr:from>
    <xdr:to>
      <xdr:col>2</xdr:col>
      <xdr:colOff>1980585</xdr:colOff>
      <xdr:row>37</xdr:row>
      <xdr:rowOff>182282</xdr:rowOff>
    </xdr:to>
    <xdr:pic>
      <xdr:nvPicPr>
        <xdr:cNvPr id="88" name="図 87">
          <a:extLst>
            <a:ext uri="{FF2B5EF4-FFF2-40B4-BE49-F238E27FC236}">
              <a16:creationId xmlns:a16="http://schemas.microsoft.com/office/drawing/2014/main" id="{7A44399F-D048-4D9C-AF76-6AF6533BE54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70157" y="11508316"/>
          <a:ext cx="853453" cy="532591"/>
        </a:xfrm>
        <a:prstGeom prst="rect">
          <a:avLst/>
        </a:prstGeom>
      </xdr:spPr>
    </xdr:pic>
    <xdr:clientData/>
  </xdr:twoCellAnchor>
  <xdr:twoCellAnchor editAs="oneCell">
    <xdr:from>
      <xdr:col>2</xdr:col>
      <xdr:colOff>45775</xdr:colOff>
      <xdr:row>28</xdr:row>
      <xdr:rowOff>119787</xdr:rowOff>
    </xdr:from>
    <xdr:to>
      <xdr:col>2</xdr:col>
      <xdr:colOff>1572758</xdr:colOff>
      <xdr:row>31</xdr:row>
      <xdr:rowOff>188591</xdr:rowOff>
    </xdr:to>
    <xdr:pic>
      <xdr:nvPicPr>
        <xdr:cNvPr id="89" name="図 88">
          <a:extLst>
            <a:ext uri="{FF2B5EF4-FFF2-40B4-BE49-F238E27FC236}">
              <a16:creationId xmlns:a16="http://schemas.microsoft.com/office/drawing/2014/main" id="{C3F03FE4-5B7B-4AAB-A317-41250762F0B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60225" y="9835287"/>
          <a:ext cx="1584133" cy="783179"/>
        </a:xfrm>
        <a:prstGeom prst="rect">
          <a:avLst/>
        </a:prstGeom>
      </xdr:spPr>
    </xdr:pic>
    <xdr:clientData/>
  </xdr:twoCellAnchor>
  <xdr:twoCellAnchor editAs="oneCell">
    <xdr:from>
      <xdr:col>2</xdr:col>
      <xdr:colOff>1912257</xdr:colOff>
      <xdr:row>28</xdr:row>
      <xdr:rowOff>120080</xdr:rowOff>
    </xdr:from>
    <xdr:to>
      <xdr:col>3</xdr:col>
      <xdr:colOff>555227</xdr:colOff>
      <xdr:row>31</xdr:row>
      <xdr:rowOff>86769</xdr:rowOff>
    </xdr:to>
    <xdr:pic>
      <xdr:nvPicPr>
        <xdr:cNvPr id="90" name="図 89">
          <a:extLst>
            <a:ext uri="{FF2B5EF4-FFF2-40B4-BE49-F238E27FC236}">
              <a16:creationId xmlns:a16="http://schemas.microsoft.com/office/drawing/2014/main" id="{D2C875F7-8D94-4F6F-9300-B02FA6FCD48B}"/>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226707" y="9835580"/>
          <a:ext cx="833720" cy="681064"/>
        </a:xfrm>
        <a:prstGeom prst="rect">
          <a:avLst/>
        </a:prstGeom>
      </xdr:spPr>
    </xdr:pic>
    <xdr:clientData/>
  </xdr:twoCellAnchor>
  <xdr:twoCellAnchor editAs="oneCell">
    <xdr:from>
      <xdr:col>6</xdr:col>
      <xdr:colOff>206567</xdr:colOff>
      <xdr:row>34</xdr:row>
      <xdr:rowOff>103995</xdr:rowOff>
    </xdr:from>
    <xdr:to>
      <xdr:col>7</xdr:col>
      <xdr:colOff>17758</xdr:colOff>
      <xdr:row>38</xdr:row>
      <xdr:rowOff>20130</xdr:rowOff>
    </xdr:to>
    <xdr:pic>
      <xdr:nvPicPr>
        <xdr:cNvPr id="91" name="図 90">
          <a:extLst>
            <a:ext uri="{FF2B5EF4-FFF2-40B4-BE49-F238E27FC236}">
              <a16:creationId xmlns:a16="http://schemas.microsoft.com/office/drawing/2014/main" id="{ED22BE26-8696-43BB-AAFC-BDA272015397}"/>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6588317" y="11248245"/>
          <a:ext cx="496991" cy="868635"/>
        </a:xfrm>
        <a:prstGeom prst="rect">
          <a:avLst/>
        </a:prstGeom>
      </xdr:spPr>
    </xdr:pic>
    <xdr:clientData/>
  </xdr:twoCellAnchor>
  <xdr:twoCellAnchor>
    <xdr:from>
      <xdr:col>6</xdr:col>
      <xdr:colOff>620432</xdr:colOff>
      <xdr:row>36</xdr:row>
      <xdr:rowOff>219635</xdr:rowOff>
    </xdr:from>
    <xdr:to>
      <xdr:col>7</xdr:col>
      <xdr:colOff>581025</xdr:colOff>
      <xdr:row>36</xdr:row>
      <xdr:rowOff>219635</xdr:rowOff>
    </xdr:to>
    <xdr:cxnSp macro="">
      <xdr:nvCxnSpPr>
        <xdr:cNvPr id="92" name="直線矢印コネクタ 91">
          <a:extLst>
            <a:ext uri="{FF2B5EF4-FFF2-40B4-BE49-F238E27FC236}">
              <a16:creationId xmlns:a16="http://schemas.microsoft.com/office/drawing/2014/main" id="{6512D5A7-0D50-4A65-BF97-1B76C98F4044}"/>
            </a:ext>
          </a:extLst>
        </xdr:cNvPr>
        <xdr:cNvCxnSpPr/>
      </xdr:nvCxnSpPr>
      <xdr:spPr>
        <a:xfrm>
          <a:off x="7002182" y="11840135"/>
          <a:ext cx="617818" cy="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981075</xdr:colOff>
      <xdr:row>27</xdr:row>
      <xdr:rowOff>92076</xdr:rowOff>
    </xdr:from>
    <xdr:to>
      <xdr:col>4</xdr:col>
      <xdr:colOff>238125</xdr:colOff>
      <xdr:row>29</xdr:row>
      <xdr:rowOff>73026</xdr:rowOff>
    </xdr:to>
    <xdr:sp macro="" textlink="">
      <xdr:nvSpPr>
        <xdr:cNvPr id="93" name="正方形/長方形 92">
          <a:extLst>
            <a:ext uri="{FF2B5EF4-FFF2-40B4-BE49-F238E27FC236}">
              <a16:creationId xmlns:a16="http://schemas.microsoft.com/office/drawing/2014/main" id="{A92FDA7B-D738-4350-977E-BADAF7F8D533}"/>
            </a:ext>
          </a:extLst>
        </xdr:cNvPr>
        <xdr:cNvSpPr/>
      </xdr:nvSpPr>
      <xdr:spPr>
        <a:xfrm>
          <a:off x="4457700" y="9569451"/>
          <a:ext cx="847725" cy="4572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3</xdr:col>
      <xdr:colOff>1035050</xdr:colOff>
      <xdr:row>27</xdr:row>
      <xdr:rowOff>171450</xdr:rowOff>
    </xdr:from>
    <xdr:ext cx="748923" cy="328423"/>
    <xdr:sp macro="" textlink="">
      <xdr:nvSpPr>
        <xdr:cNvPr id="94" name="テキスト ボックス 93">
          <a:extLst>
            <a:ext uri="{FF2B5EF4-FFF2-40B4-BE49-F238E27FC236}">
              <a16:creationId xmlns:a16="http://schemas.microsoft.com/office/drawing/2014/main" id="{75485B42-4412-43DD-ABC9-483C57F783F5}"/>
            </a:ext>
          </a:extLst>
        </xdr:cNvPr>
        <xdr:cNvSpPr txBox="1"/>
      </xdr:nvSpPr>
      <xdr:spPr>
        <a:xfrm>
          <a:off x="4511675" y="9648825"/>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系統電力</a:t>
          </a:r>
        </a:p>
      </xdr:txBody>
    </xdr:sp>
    <xdr:clientData/>
  </xdr:oneCellAnchor>
  <xdr:twoCellAnchor>
    <xdr:from>
      <xdr:col>3</xdr:col>
      <xdr:colOff>768350</xdr:colOff>
      <xdr:row>31</xdr:row>
      <xdr:rowOff>112518</xdr:rowOff>
    </xdr:from>
    <xdr:to>
      <xdr:col>3</xdr:col>
      <xdr:colOff>1000124</xdr:colOff>
      <xdr:row>32</xdr:row>
      <xdr:rowOff>112918</xdr:rowOff>
    </xdr:to>
    <xdr:sp macro="" textlink="">
      <xdr:nvSpPr>
        <xdr:cNvPr id="95" name="楕円 94">
          <a:extLst>
            <a:ext uri="{FF2B5EF4-FFF2-40B4-BE49-F238E27FC236}">
              <a16:creationId xmlns:a16="http://schemas.microsoft.com/office/drawing/2014/main" id="{6469C3E1-DB7A-40E8-BC2B-26B2ED3A666B}"/>
            </a:ext>
          </a:extLst>
        </xdr:cNvPr>
        <xdr:cNvSpPr/>
      </xdr:nvSpPr>
      <xdr:spPr>
        <a:xfrm>
          <a:off x="4244975" y="10542393"/>
          <a:ext cx="23177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3</xdr:col>
      <xdr:colOff>1326598</xdr:colOff>
      <xdr:row>31</xdr:row>
      <xdr:rowOff>104235</xdr:rowOff>
    </xdr:from>
    <xdr:to>
      <xdr:col>3</xdr:col>
      <xdr:colOff>1571072</xdr:colOff>
      <xdr:row>32</xdr:row>
      <xdr:rowOff>104635</xdr:rowOff>
    </xdr:to>
    <xdr:sp macro="" textlink="">
      <xdr:nvSpPr>
        <xdr:cNvPr id="96" name="楕円 95">
          <a:extLst>
            <a:ext uri="{FF2B5EF4-FFF2-40B4-BE49-F238E27FC236}">
              <a16:creationId xmlns:a16="http://schemas.microsoft.com/office/drawing/2014/main" id="{3155B2F9-9251-43A1-83B7-413D7B405798}"/>
            </a:ext>
          </a:extLst>
        </xdr:cNvPr>
        <xdr:cNvSpPr/>
      </xdr:nvSpPr>
      <xdr:spPr>
        <a:xfrm>
          <a:off x="4803223" y="10534110"/>
          <a:ext cx="24447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３</a:t>
          </a:r>
        </a:p>
      </xdr:txBody>
    </xdr:sp>
    <xdr:clientData/>
  </xdr:twoCellAnchor>
  <xdr:twoCellAnchor>
    <xdr:from>
      <xdr:col>5</xdr:col>
      <xdr:colOff>92075</xdr:colOff>
      <xdr:row>32</xdr:row>
      <xdr:rowOff>66273</xdr:rowOff>
    </xdr:from>
    <xdr:to>
      <xdr:col>5</xdr:col>
      <xdr:colOff>336549</xdr:colOff>
      <xdr:row>33</xdr:row>
      <xdr:rowOff>76198</xdr:rowOff>
    </xdr:to>
    <xdr:sp macro="" textlink="">
      <xdr:nvSpPr>
        <xdr:cNvPr id="97" name="楕円 96">
          <a:extLst>
            <a:ext uri="{FF2B5EF4-FFF2-40B4-BE49-F238E27FC236}">
              <a16:creationId xmlns:a16="http://schemas.microsoft.com/office/drawing/2014/main" id="{9E08D145-8E1C-4514-837B-B687F865B7A9}"/>
            </a:ext>
          </a:extLst>
        </xdr:cNvPr>
        <xdr:cNvSpPr/>
      </xdr:nvSpPr>
      <xdr:spPr>
        <a:xfrm>
          <a:off x="5816600" y="10734273"/>
          <a:ext cx="244474" cy="2480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twoCellAnchor>
    <xdr:from>
      <xdr:col>7</xdr:col>
      <xdr:colOff>120650</xdr:colOff>
      <xdr:row>36</xdr:row>
      <xdr:rowOff>113898</xdr:rowOff>
    </xdr:from>
    <xdr:to>
      <xdr:col>7</xdr:col>
      <xdr:colOff>365124</xdr:colOff>
      <xdr:row>37</xdr:row>
      <xdr:rowOff>126998</xdr:rowOff>
    </xdr:to>
    <xdr:sp macro="" textlink="">
      <xdr:nvSpPr>
        <xdr:cNvPr id="98" name="楕円 97">
          <a:extLst>
            <a:ext uri="{FF2B5EF4-FFF2-40B4-BE49-F238E27FC236}">
              <a16:creationId xmlns:a16="http://schemas.microsoft.com/office/drawing/2014/main" id="{CC05DB2C-DB82-4F0B-B92D-5FF844429076}"/>
            </a:ext>
          </a:extLst>
        </xdr:cNvPr>
        <xdr:cNvSpPr/>
      </xdr:nvSpPr>
      <xdr:spPr>
        <a:xfrm>
          <a:off x="7159625" y="11734398"/>
          <a:ext cx="244474" cy="2512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4</xdr:col>
      <xdr:colOff>647700</xdr:colOff>
      <xdr:row>29</xdr:row>
      <xdr:rowOff>19050</xdr:rowOff>
    </xdr:from>
    <xdr:to>
      <xdr:col>10</xdr:col>
      <xdr:colOff>523875</xdr:colOff>
      <xdr:row>38</xdr:row>
      <xdr:rowOff>206375</xdr:rowOff>
    </xdr:to>
    <xdr:sp macro="" textlink="">
      <xdr:nvSpPr>
        <xdr:cNvPr id="99" name="正方形/長方形 98">
          <a:extLst>
            <a:ext uri="{FF2B5EF4-FFF2-40B4-BE49-F238E27FC236}">
              <a16:creationId xmlns:a16="http://schemas.microsoft.com/office/drawing/2014/main" id="{00F42586-AAC7-41C5-BC22-ED65D1A6CDD1}"/>
            </a:ext>
          </a:extLst>
        </xdr:cNvPr>
        <xdr:cNvSpPr/>
      </xdr:nvSpPr>
      <xdr:spPr>
        <a:xfrm>
          <a:off x="5715000" y="9972675"/>
          <a:ext cx="3819525" cy="233045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416897</xdr:colOff>
      <xdr:row>28</xdr:row>
      <xdr:rowOff>46520</xdr:rowOff>
    </xdr:from>
    <xdr:to>
      <xdr:col>9</xdr:col>
      <xdr:colOff>196987</xdr:colOff>
      <xdr:row>29</xdr:row>
      <xdr:rowOff>123265</xdr:rowOff>
    </xdr:to>
    <xdr:sp macro="" textlink="">
      <xdr:nvSpPr>
        <xdr:cNvPr id="100" name="正方形/長方形 99">
          <a:extLst>
            <a:ext uri="{FF2B5EF4-FFF2-40B4-BE49-F238E27FC236}">
              <a16:creationId xmlns:a16="http://schemas.microsoft.com/office/drawing/2014/main" id="{5FA56132-EACC-4648-BE80-C40C37A1EAC0}"/>
            </a:ext>
          </a:extLst>
        </xdr:cNvPr>
        <xdr:cNvSpPr/>
      </xdr:nvSpPr>
      <xdr:spPr>
        <a:xfrm>
          <a:off x="6798647" y="9762020"/>
          <a:ext cx="1751765" cy="314870"/>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chemeClr val="tx1"/>
              </a:solidFill>
            </a:rPr>
            <a:t>物流施設の電力需要</a:t>
          </a:r>
        </a:p>
      </xdr:txBody>
    </xdr:sp>
    <xdr:clientData/>
  </xdr:twoCellAnchor>
  <xdr:twoCellAnchor>
    <xdr:from>
      <xdr:col>1</xdr:col>
      <xdr:colOff>454958</xdr:colOff>
      <xdr:row>24</xdr:row>
      <xdr:rowOff>188447</xdr:rowOff>
    </xdr:from>
    <xdr:to>
      <xdr:col>12</xdr:col>
      <xdr:colOff>403411</xdr:colOff>
      <xdr:row>47</xdr:row>
      <xdr:rowOff>152400</xdr:rowOff>
    </xdr:to>
    <xdr:sp macro="" textlink="">
      <xdr:nvSpPr>
        <xdr:cNvPr id="101" name="正方形/長方形 100">
          <a:extLst>
            <a:ext uri="{FF2B5EF4-FFF2-40B4-BE49-F238E27FC236}">
              <a16:creationId xmlns:a16="http://schemas.microsoft.com/office/drawing/2014/main" id="{4C224464-C8BB-4BA2-95E6-1B85ECF5DC46}"/>
            </a:ext>
          </a:extLst>
        </xdr:cNvPr>
        <xdr:cNvSpPr/>
      </xdr:nvSpPr>
      <xdr:spPr>
        <a:xfrm>
          <a:off x="1112183" y="8922872"/>
          <a:ext cx="9616328" cy="5469403"/>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543671</xdr:colOff>
      <xdr:row>24</xdr:row>
      <xdr:rowOff>20358</xdr:rowOff>
    </xdr:from>
    <xdr:to>
      <xdr:col>3</xdr:col>
      <xdr:colOff>57150</xdr:colOff>
      <xdr:row>25</xdr:row>
      <xdr:rowOff>209550</xdr:rowOff>
    </xdr:to>
    <xdr:sp macro="" textlink="">
      <xdr:nvSpPr>
        <xdr:cNvPr id="102" name="正方形/長方形 101">
          <a:extLst>
            <a:ext uri="{FF2B5EF4-FFF2-40B4-BE49-F238E27FC236}">
              <a16:creationId xmlns:a16="http://schemas.microsoft.com/office/drawing/2014/main" id="{2015EE7A-40A2-48A3-B00A-397C546C52C9}"/>
            </a:ext>
          </a:extLst>
        </xdr:cNvPr>
        <xdr:cNvSpPr/>
      </xdr:nvSpPr>
      <xdr:spPr>
        <a:xfrm>
          <a:off x="1200896" y="8754783"/>
          <a:ext cx="2332879" cy="455892"/>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oneCellAnchor>
    <xdr:from>
      <xdr:col>1</xdr:col>
      <xdr:colOff>541431</xdr:colOff>
      <xdr:row>24</xdr:row>
      <xdr:rowOff>40528</xdr:rowOff>
    </xdr:from>
    <xdr:ext cx="2570069" cy="392800"/>
    <xdr:sp macro="" textlink="">
      <xdr:nvSpPr>
        <xdr:cNvPr id="103" name="テキスト ボックス 102">
          <a:extLst>
            <a:ext uri="{FF2B5EF4-FFF2-40B4-BE49-F238E27FC236}">
              <a16:creationId xmlns:a16="http://schemas.microsoft.com/office/drawing/2014/main" id="{928E8017-8131-46D7-9A3C-F212FD1771B8}"/>
            </a:ext>
          </a:extLst>
        </xdr:cNvPr>
        <xdr:cNvSpPr txBox="1"/>
      </xdr:nvSpPr>
      <xdr:spPr>
        <a:xfrm>
          <a:off x="1198656" y="8774953"/>
          <a:ext cx="2570069"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b="1"/>
            <a:t>【</a:t>
          </a:r>
          <a:r>
            <a:rPr kumimoji="1" lang="ja-JP" altLang="en-US" sz="1400" b="1"/>
            <a:t>システム構成イメージ</a:t>
          </a:r>
          <a:r>
            <a:rPr kumimoji="1" lang="en-US" altLang="ja-JP" sz="1400" b="1"/>
            <a:t>】</a:t>
          </a:r>
        </a:p>
      </xdr:txBody>
    </xdr:sp>
    <xdr:clientData/>
  </xdr:oneCellAnchor>
  <xdr:twoCellAnchor>
    <xdr:from>
      <xdr:col>2</xdr:col>
      <xdr:colOff>1107523</xdr:colOff>
      <xdr:row>42</xdr:row>
      <xdr:rowOff>126598</xdr:rowOff>
    </xdr:from>
    <xdr:to>
      <xdr:col>2</xdr:col>
      <xdr:colOff>1351997</xdr:colOff>
      <xdr:row>43</xdr:row>
      <xdr:rowOff>133348</xdr:rowOff>
    </xdr:to>
    <xdr:sp macro="" textlink="">
      <xdr:nvSpPr>
        <xdr:cNvPr id="104" name="楕円 103">
          <a:extLst>
            <a:ext uri="{FF2B5EF4-FFF2-40B4-BE49-F238E27FC236}">
              <a16:creationId xmlns:a16="http://schemas.microsoft.com/office/drawing/2014/main" id="{B26BFB34-4A72-4D49-A82A-807B0F8B4172}"/>
            </a:ext>
          </a:extLst>
        </xdr:cNvPr>
        <xdr:cNvSpPr/>
      </xdr:nvSpPr>
      <xdr:spPr>
        <a:xfrm>
          <a:off x="2421973" y="13175848"/>
          <a:ext cx="244474" cy="24487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2</xdr:col>
      <xdr:colOff>1711739</xdr:colOff>
      <xdr:row>42</xdr:row>
      <xdr:rowOff>126598</xdr:rowOff>
    </xdr:from>
    <xdr:to>
      <xdr:col>2</xdr:col>
      <xdr:colOff>1953038</xdr:colOff>
      <xdr:row>43</xdr:row>
      <xdr:rowOff>133348</xdr:rowOff>
    </xdr:to>
    <xdr:sp macro="" textlink="">
      <xdr:nvSpPr>
        <xdr:cNvPr id="105" name="楕円 104">
          <a:extLst>
            <a:ext uri="{FF2B5EF4-FFF2-40B4-BE49-F238E27FC236}">
              <a16:creationId xmlns:a16="http://schemas.microsoft.com/office/drawing/2014/main" id="{639341F4-0D06-49A9-AD1A-8D02CD77A750}"/>
            </a:ext>
          </a:extLst>
        </xdr:cNvPr>
        <xdr:cNvSpPr/>
      </xdr:nvSpPr>
      <xdr:spPr>
        <a:xfrm>
          <a:off x="3026189" y="13175848"/>
          <a:ext cx="241299" cy="24487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twoCellAnchor>
    <xdr:from>
      <xdr:col>3</xdr:col>
      <xdr:colOff>76614</xdr:colOff>
      <xdr:row>42</xdr:row>
      <xdr:rowOff>123423</xdr:rowOff>
    </xdr:from>
    <xdr:to>
      <xdr:col>3</xdr:col>
      <xdr:colOff>314738</xdr:colOff>
      <xdr:row>43</xdr:row>
      <xdr:rowOff>123823</xdr:rowOff>
    </xdr:to>
    <xdr:sp macro="" textlink="">
      <xdr:nvSpPr>
        <xdr:cNvPr id="106" name="楕円 105">
          <a:extLst>
            <a:ext uri="{FF2B5EF4-FFF2-40B4-BE49-F238E27FC236}">
              <a16:creationId xmlns:a16="http://schemas.microsoft.com/office/drawing/2014/main" id="{5BC8F516-314E-4D01-B37C-6B68973D809D}"/>
            </a:ext>
          </a:extLst>
        </xdr:cNvPr>
        <xdr:cNvSpPr/>
      </xdr:nvSpPr>
      <xdr:spPr>
        <a:xfrm>
          <a:off x="3553239" y="13172673"/>
          <a:ext cx="23812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3</xdr:col>
      <xdr:colOff>400050</xdr:colOff>
      <xdr:row>42</xdr:row>
      <xdr:rowOff>53975</xdr:rowOff>
    </xdr:from>
    <xdr:ext cx="364202" cy="392800"/>
    <xdr:sp macro="" textlink="">
      <xdr:nvSpPr>
        <xdr:cNvPr id="107" name="テキスト ボックス 106">
          <a:extLst>
            <a:ext uri="{FF2B5EF4-FFF2-40B4-BE49-F238E27FC236}">
              <a16:creationId xmlns:a16="http://schemas.microsoft.com/office/drawing/2014/main" id="{F6B75CFA-0F2C-462F-A299-342FA3E6177B}"/>
            </a:ext>
          </a:extLst>
        </xdr:cNvPr>
        <xdr:cNvSpPr txBox="1"/>
      </xdr:nvSpPr>
      <xdr:spPr>
        <a:xfrm>
          <a:off x="3876675" y="1310322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3</xdr:col>
      <xdr:colOff>711200</xdr:colOff>
      <xdr:row>42</xdr:row>
      <xdr:rowOff>76200</xdr:rowOff>
    </xdr:from>
    <xdr:ext cx="1432893" cy="343427"/>
    <xdr:sp macro="" textlink="">
      <xdr:nvSpPr>
        <xdr:cNvPr id="108" name="テキスト ボックス 107">
          <a:extLst>
            <a:ext uri="{FF2B5EF4-FFF2-40B4-BE49-F238E27FC236}">
              <a16:creationId xmlns:a16="http://schemas.microsoft.com/office/drawing/2014/main" id="{61390A0C-57D7-4606-94B2-4F817707D7DA}"/>
            </a:ext>
          </a:extLst>
        </xdr:cNvPr>
        <xdr:cNvSpPr txBox="1"/>
      </xdr:nvSpPr>
      <xdr:spPr>
        <a:xfrm>
          <a:off x="4187825" y="13125450"/>
          <a:ext cx="1432893" cy="3434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自家発自家消費量</a:t>
          </a:r>
          <a:r>
            <a:rPr kumimoji="1" lang="en-US" altLang="ja-JP" sz="1400" baseline="30000"/>
            <a:t>※</a:t>
          </a:r>
          <a:endParaRPr kumimoji="1" lang="ja-JP" altLang="en-US" sz="1100" baseline="30000"/>
        </a:p>
      </xdr:txBody>
    </xdr:sp>
    <xdr:clientData/>
  </xdr:oneCellAnchor>
  <xdr:oneCellAnchor>
    <xdr:from>
      <xdr:col>2</xdr:col>
      <xdr:colOff>2092325</xdr:colOff>
      <xdr:row>31</xdr:row>
      <xdr:rowOff>56777</xdr:rowOff>
    </xdr:from>
    <xdr:ext cx="455638" cy="311496"/>
    <xdr:sp macro="" textlink="">
      <xdr:nvSpPr>
        <xdr:cNvPr id="109" name="テキスト ボックス 108">
          <a:extLst>
            <a:ext uri="{FF2B5EF4-FFF2-40B4-BE49-F238E27FC236}">
              <a16:creationId xmlns:a16="http://schemas.microsoft.com/office/drawing/2014/main" id="{743751D6-EAB9-453F-80F8-32533C44D0C2}"/>
            </a:ext>
          </a:extLst>
        </xdr:cNvPr>
        <xdr:cNvSpPr txBox="1"/>
      </xdr:nvSpPr>
      <xdr:spPr>
        <a:xfrm>
          <a:off x="3406775" y="10486652"/>
          <a:ext cx="455638"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PCS</a:t>
          </a:r>
          <a:endParaRPr kumimoji="1" lang="ja-JP" altLang="en-US" sz="1400"/>
        </a:p>
      </xdr:txBody>
    </xdr:sp>
    <xdr:clientData/>
  </xdr:oneCellAnchor>
  <xdr:oneCellAnchor>
    <xdr:from>
      <xdr:col>2</xdr:col>
      <xdr:colOff>558800</xdr:colOff>
      <xdr:row>31</xdr:row>
      <xdr:rowOff>56777</xdr:rowOff>
    </xdr:from>
    <xdr:ext cx="379271" cy="311496"/>
    <xdr:sp macro="" textlink="">
      <xdr:nvSpPr>
        <xdr:cNvPr id="110" name="テキスト ボックス 109">
          <a:extLst>
            <a:ext uri="{FF2B5EF4-FFF2-40B4-BE49-F238E27FC236}">
              <a16:creationId xmlns:a16="http://schemas.microsoft.com/office/drawing/2014/main" id="{109B94EE-3D3C-4DFE-9C40-D80C541A3CFA}"/>
            </a:ext>
          </a:extLst>
        </xdr:cNvPr>
        <xdr:cNvSpPr txBox="1"/>
      </xdr:nvSpPr>
      <xdr:spPr>
        <a:xfrm>
          <a:off x="1873250" y="10486652"/>
          <a:ext cx="379271"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400"/>
            <a:t>PV</a:t>
          </a:r>
          <a:endParaRPr kumimoji="1" lang="ja-JP" altLang="en-US" sz="1400"/>
        </a:p>
      </xdr:txBody>
    </xdr:sp>
    <xdr:clientData/>
  </xdr:oneCellAnchor>
  <xdr:oneCellAnchor>
    <xdr:from>
      <xdr:col>5</xdr:col>
      <xdr:colOff>654050</xdr:colOff>
      <xdr:row>32</xdr:row>
      <xdr:rowOff>196850</xdr:rowOff>
    </xdr:from>
    <xdr:ext cx="1031051" cy="328423"/>
    <xdr:sp macro="" textlink="">
      <xdr:nvSpPr>
        <xdr:cNvPr id="111" name="テキスト ボックス 110">
          <a:extLst>
            <a:ext uri="{FF2B5EF4-FFF2-40B4-BE49-F238E27FC236}">
              <a16:creationId xmlns:a16="http://schemas.microsoft.com/office/drawing/2014/main" id="{226C2D43-CB18-4EED-A70D-4EA24F228199}"/>
            </a:ext>
          </a:extLst>
        </xdr:cNvPr>
        <xdr:cNvSpPr txBox="1"/>
      </xdr:nvSpPr>
      <xdr:spPr>
        <a:xfrm>
          <a:off x="6378575" y="10864850"/>
          <a:ext cx="1031051"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充電スタンド</a:t>
          </a:r>
        </a:p>
      </xdr:txBody>
    </xdr:sp>
    <xdr:clientData/>
  </xdr:oneCellAnchor>
  <xdr:oneCellAnchor>
    <xdr:from>
      <xdr:col>8</xdr:col>
      <xdr:colOff>238125</xdr:colOff>
      <xdr:row>32</xdr:row>
      <xdr:rowOff>200025</xdr:rowOff>
    </xdr:from>
    <xdr:ext cx="1321003" cy="328423"/>
    <xdr:sp macro="" textlink="">
      <xdr:nvSpPr>
        <xdr:cNvPr id="112" name="テキスト ボックス 111">
          <a:extLst>
            <a:ext uri="{FF2B5EF4-FFF2-40B4-BE49-F238E27FC236}">
              <a16:creationId xmlns:a16="http://schemas.microsoft.com/office/drawing/2014/main" id="{B8F04220-0E7A-4F69-8A3F-E103F200617D}"/>
            </a:ext>
          </a:extLst>
        </xdr:cNvPr>
        <xdr:cNvSpPr txBox="1"/>
      </xdr:nvSpPr>
      <xdr:spPr>
        <a:xfrm>
          <a:off x="7934325" y="10868025"/>
          <a:ext cx="132100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物流業務用</a:t>
          </a:r>
          <a:r>
            <a:rPr kumimoji="1" lang="en-US" altLang="ja-JP" sz="1100"/>
            <a:t>EV</a:t>
          </a:r>
          <a:r>
            <a:rPr kumimoji="1" lang="ja-JP" altLang="en-US" sz="1100"/>
            <a:t>車両</a:t>
          </a:r>
        </a:p>
      </xdr:txBody>
    </xdr:sp>
    <xdr:clientData/>
  </xdr:oneCellAnchor>
  <xdr:twoCellAnchor>
    <xdr:from>
      <xdr:col>2</xdr:col>
      <xdr:colOff>1044575</xdr:colOff>
      <xdr:row>40</xdr:row>
      <xdr:rowOff>136123</xdr:rowOff>
    </xdr:from>
    <xdr:to>
      <xdr:col>2</xdr:col>
      <xdr:colOff>1285874</xdr:colOff>
      <xdr:row>41</xdr:row>
      <xdr:rowOff>142873</xdr:rowOff>
    </xdr:to>
    <xdr:sp macro="" textlink="">
      <xdr:nvSpPr>
        <xdr:cNvPr id="113" name="楕円 112">
          <a:extLst>
            <a:ext uri="{FF2B5EF4-FFF2-40B4-BE49-F238E27FC236}">
              <a16:creationId xmlns:a16="http://schemas.microsoft.com/office/drawing/2014/main" id="{D2327A5B-4921-495E-9327-9CDEF15E9FE4}"/>
            </a:ext>
          </a:extLst>
        </xdr:cNvPr>
        <xdr:cNvSpPr/>
      </xdr:nvSpPr>
      <xdr:spPr>
        <a:xfrm>
          <a:off x="2359025" y="12709123"/>
          <a:ext cx="241299" cy="24487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2</xdr:col>
      <xdr:colOff>1571625</xdr:colOff>
      <xdr:row>40</xdr:row>
      <xdr:rowOff>132948</xdr:rowOff>
    </xdr:from>
    <xdr:to>
      <xdr:col>2</xdr:col>
      <xdr:colOff>1812924</xdr:colOff>
      <xdr:row>41</xdr:row>
      <xdr:rowOff>133348</xdr:rowOff>
    </xdr:to>
    <xdr:sp macro="" textlink="">
      <xdr:nvSpPr>
        <xdr:cNvPr id="114" name="楕円 113">
          <a:extLst>
            <a:ext uri="{FF2B5EF4-FFF2-40B4-BE49-F238E27FC236}">
              <a16:creationId xmlns:a16="http://schemas.microsoft.com/office/drawing/2014/main" id="{5E1F5340-1402-4FDF-BD29-378E14983E22}"/>
            </a:ext>
          </a:extLst>
        </xdr:cNvPr>
        <xdr:cNvSpPr/>
      </xdr:nvSpPr>
      <xdr:spPr>
        <a:xfrm>
          <a:off x="2886075" y="12705948"/>
          <a:ext cx="241299"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oneCellAnchor>
    <xdr:from>
      <xdr:col>2</xdr:col>
      <xdr:colOff>1247775</xdr:colOff>
      <xdr:row>40</xdr:row>
      <xdr:rowOff>66675</xdr:rowOff>
    </xdr:from>
    <xdr:ext cx="364202" cy="392800"/>
    <xdr:sp macro="" textlink="">
      <xdr:nvSpPr>
        <xdr:cNvPr id="115" name="テキスト ボックス 114">
          <a:extLst>
            <a:ext uri="{FF2B5EF4-FFF2-40B4-BE49-F238E27FC236}">
              <a16:creationId xmlns:a16="http://schemas.microsoft.com/office/drawing/2014/main" id="{65967953-DF7E-4930-8E67-050BE941D192}"/>
            </a:ext>
          </a:extLst>
        </xdr:cNvPr>
        <xdr:cNvSpPr txBox="1"/>
      </xdr:nvSpPr>
      <xdr:spPr>
        <a:xfrm>
          <a:off x="2562225" y="1263967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1825625</xdr:colOff>
      <xdr:row>40</xdr:row>
      <xdr:rowOff>63500</xdr:rowOff>
    </xdr:from>
    <xdr:ext cx="364202" cy="392800"/>
    <xdr:sp macro="" textlink="">
      <xdr:nvSpPr>
        <xdr:cNvPr id="116" name="テキスト ボックス 115">
          <a:extLst>
            <a:ext uri="{FF2B5EF4-FFF2-40B4-BE49-F238E27FC236}">
              <a16:creationId xmlns:a16="http://schemas.microsoft.com/office/drawing/2014/main" id="{39815C1E-BA3A-4329-930D-930CA3EE9502}"/>
            </a:ext>
          </a:extLst>
        </xdr:cNvPr>
        <xdr:cNvSpPr txBox="1"/>
      </xdr:nvSpPr>
      <xdr:spPr>
        <a:xfrm>
          <a:off x="3140075" y="1263650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2143125</xdr:colOff>
      <xdr:row>40</xdr:row>
      <xdr:rowOff>95250</xdr:rowOff>
    </xdr:from>
    <xdr:ext cx="1454244" cy="328423"/>
    <xdr:sp macro="" textlink="">
      <xdr:nvSpPr>
        <xdr:cNvPr id="117" name="テキスト ボックス 116">
          <a:extLst>
            <a:ext uri="{FF2B5EF4-FFF2-40B4-BE49-F238E27FC236}">
              <a16:creationId xmlns:a16="http://schemas.microsoft.com/office/drawing/2014/main" id="{3CD4B27D-C190-473C-BC63-BBDC95C73606}"/>
            </a:ext>
          </a:extLst>
        </xdr:cNvPr>
        <xdr:cNvSpPr txBox="1"/>
      </xdr:nvSpPr>
      <xdr:spPr>
        <a:xfrm>
          <a:off x="3457575" y="12668250"/>
          <a:ext cx="1454244"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物流施設の電力需要</a:t>
          </a:r>
        </a:p>
      </xdr:txBody>
    </xdr:sp>
    <xdr:clientData/>
  </xdr:oneCellAnchor>
  <xdr:twoCellAnchor>
    <xdr:from>
      <xdr:col>3</xdr:col>
      <xdr:colOff>92075</xdr:colOff>
      <xdr:row>44</xdr:row>
      <xdr:rowOff>85323</xdr:rowOff>
    </xdr:from>
    <xdr:to>
      <xdr:col>3</xdr:col>
      <xdr:colOff>336549</xdr:colOff>
      <xdr:row>45</xdr:row>
      <xdr:rowOff>98423</xdr:rowOff>
    </xdr:to>
    <xdr:sp macro="" textlink="">
      <xdr:nvSpPr>
        <xdr:cNvPr id="118" name="楕円 117">
          <a:extLst>
            <a:ext uri="{FF2B5EF4-FFF2-40B4-BE49-F238E27FC236}">
              <a16:creationId xmlns:a16="http://schemas.microsoft.com/office/drawing/2014/main" id="{17D0E17B-6B68-46E1-AD8A-20751979D6A0}"/>
            </a:ext>
          </a:extLst>
        </xdr:cNvPr>
        <xdr:cNvSpPr/>
      </xdr:nvSpPr>
      <xdr:spPr>
        <a:xfrm>
          <a:off x="3568700" y="13610823"/>
          <a:ext cx="244474" cy="2512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３</a:t>
          </a:r>
        </a:p>
      </xdr:txBody>
    </xdr:sp>
    <xdr:clientData/>
  </xdr:twoCellAnchor>
  <xdr:oneCellAnchor>
    <xdr:from>
      <xdr:col>3</xdr:col>
      <xdr:colOff>349250</xdr:colOff>
      <xdr:row>44</xdr:row>
      <xdr:rowOff>28575</xdr:rowOff>
    </xdr:from>
    <xdr:ext cx="364202" cy="392800"/>
    <xdr:sp macro="" textlink="">
      <xdr:nvSpPr>
        <xdr:cNvPr id="119" name="テキスト ボックス 118">
          <a:extLst>
            <a:ext uri="{FF2B5EF4-FFF2-40B4-BE49-F238E27FC236}">
              <a16:creationId xmlns:a16="http://schemas.microsoft.com/office/drawing/2014/main" id="{E6325948-0826-4B18-8D0C-39689DBA348F}"/>
            </a:ext>
          </a:extLst>
        </xdr:cNvPr>
        <xdr:cNvSpPr txBox="1"/>
      </xdr:nvSpPr>
      <xdr:spPr>
        <a:xfrm>
          <a:off x="3825875" y="1355407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3</xdr:col>
      <xdr:colOff>733425</xdr:colOff>
      <xdr:row>44</xdr:row>
      <xdr:rowOff>75798</xdr:rowOff>
    </xdr:from>
    <xdr:to>
      <xdr:col>3</xdr:col>
      <xdr:colOff>971549</xdr:colOff>
      <xdr:row>45</xdr:row>
      <xdr:rowOff>85723</xdr:rowOff>
    </xdr:to>
    <xdr:sp macro="" textlink="">
      <xdr:nvSpPr>
        <xdr:cNvPr id="120" name="楕円 119">
          <a:extLst>
            <a:ext uri="{FF2B5EF4-FFF2-40B4-BE49-F238E27FC236}">
              <a16:creationId xmlns:a16="http://schemas.microsoft.com/office/drawing/2014/main" id="{65F141EC-BBAC-4AB1-8499-606D70026FC3}"/>
            </a:ext>
          </a:extLst>
        </xdr:cNvPr>
        <xdr:cNvSpPr/>
      </xdr:nvSpPr>
      <xdr:spPr>
        <a:xfrm>
          <a:off x="4210050" y="13601298"/>
          <a:ext cx="238124" cy="2480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3</xdr:col>
      <xdr:colOff>1276350</xdr:colOff>
      <xdr:row>44</xdr:row>
      <xdr:rowOff>78973</xdr:rowOff>
    </xdr:from>
    <xdr:to>
      <xdr:col>3</xdr:col>
      <xdr:colOff>1514474</xdr:colOff>
      <xdr:row>45</xdr:row>
      <xdr:rowOff>79373</xdr:rowOff>
    </xdr:to>
    <xdr:sp macro="" textlink="">
      <xdr:nvSpPr>
        <xdr:cNvPr id="121" name="楕円 120">
          <a:extLst>
            <a:ext uri="{FF2B5EF4-FFF2-40B4-BE49-F238E27FC236}">
              <a16:creationId xmlns:a16="http://schemas.microsoft.com/office/drawing/2014/main" id="{394B0A54-8E9B-428E-A9DD-B1121C244A38}"/>
            </a:ext>
          </a:extLst>
        </xdr:cNvPr>
        <xdr:cNvSpPr/>
      </xdr:nvSpPr>
      <xdr:spPr>
        <a:xfrm>
          <a:off x="4752975" y="13604473"/>
          <a:ext cx="23812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８</a:t>
          </a:r>
        </a:p>
      </xdr:txBody>
    </xdr:sp>
    <xdr:clientData/>
  </xdr:twoCellAnchor>
  <xdr:oneCellAnchor>
    <xdr:from>
      <xdr:col>3</xdr:col>
      <xdr:colOff>930275</xdr:colOff>
      <xdr:row>44</xdr:row>
      <xdr:rowOff>6350</xdr:rowOff>
    </xdr:from>
    <xdr:ext cx="364202" cy="392800"/>
    <xdr:sp macro="" textlink="">
      <xdr:nvSpPr>
        <xdr:cNvPr id="122" name="テキスト ボックス 121">
          <a:extLst>
            <a:ext uri="{FF2B5EF4-FFF2-40B4-BE49-F238E27FC236}">
              <a16:creationId xmlns:a16="http://schemas.microsoft.com/office/drawing/2014/main" id="{085328E2-B058-45FC-A434-374B53166C45}"/>
            </a:ext>
          </a:extLst>
        </xdr:cNvPr>
        <xdr:cNvSpPr txBox="1"/>
      </xdr:nvSpPr>
      <xdr:spPr>
        <a:xfrm>
          <a:off x="4406900" y="1353185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3</xdr:col>
      <xdr:colOff>616088</xdr:colOff>
      <xdr:row>33</xdr:row>
      <xdr:rowOff>101600</xdr:rowOff>
    </xdr:from>
    <xdr:to>
      <xdr:col>4</xdr:col>
      <xdr:colOff>123825</xdr:colOff>
      <xdr:row>38</xdr:row>
      <xdr:rowOff>57150</xdr:rowOff>
    </xdr:to>
    <xdr:sp macro="" textlink="">
      <xdr:nvSpPr>
        <xdr:cNvPr id="123" name="正方形/長方形 122">
          <a:extLst>
            <a:ext uri="{FF2B5EF4-FFF2-40B4-BE49-F238E27FC236}">
              <a16:creationId xmlns:a16="http://schemas.microsoft.com/office/drawing/2014/main" id="{D967110A-177F-4248-A3FD-B04354C804C3}"/>
            </a:ext>
          </a:extLst>
        </xdr:cNvPr>
        <xdr:cNvSpPr/>
      </xdr:nvSpPr>
      <xdr:spPr>
        <a:xfrm>
          <a:off x="4092713" y="11007725"/>
          <a:ext cx="1098412" cy="1146175"/>
        </a:xfrm>
        <a:prstGeom prst="rect">
          <a:avLst/>
        </a:prstGeom>
        <a:noFill/>
        <a:ln w="3810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xdr:col>
      <xdr:colOff>793288</xdr:colOff>
      <xdr:row>33</xdr:row>
      <xdr:rowOff>94560</xdr:rowOff>
    </xdr:from>
    <xdr:ext cx="748923" cy="328423"/>
    <xdr:sp macro="" textlink="">
      <xdr:nvSpPr>
        <xdr:cNvPr id="124" name="テキスト ボックス 123">
          <a:extLst>
            <a:ext uri="{FF2B5EF4-FFF2-40B4-BE49-F238E27FC236}">
              <a16:creationId xmlns:a16="http://schemas.microsoft.com/office/drawing/2014/main" id="{B35BC295-BC9D-4F33-970D-81993D93975D}"/>
            </a:ext>
          </a:extLst>
        </xdr:cNvPr>
        <xdr:cNvSpPr txBox="1"/>
      </xdr:nvSpPr>
      <xdr:spPr>
        <a:xfrm>
          <a:off x="4269913" y="11000685"/>
          <a:ext cx="748923"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b="1">
              <a:solidFill>
                <a:schemeClr val="accent2"/>
              </a:solidFill>
            </a:rPr>
            <a:t>受電設備</a:t>
          </a:r>
        </a:p>
      </xdr:txBody>
    </xdr:sp>
    <xdr:clientData/>
  </xdr:oneCellAnchor>
  <xdr:twoCellAnchor editAs="oneCell">
    <xdr:from>
      <xdr:col>3</xdr:col>
      <xdr:colOff>753717</xdr:colOff>
      <xdr:row>35</xdr:row>
      <xdr:rowOff>16566</xdr:rowOff>
    </xdr:from>
    <xdr:to>
      <xdr:col>3</xdr:col>
      <xdr:colOff>1552162</xdr:colOff>
      <xdr:row>37</xdr:row>
      <xdr:rowOff>84229</xdr:rowOff>
    </xdr:to>
    <xdr:pic>
      <xdr:nvPicPr>
        <xdr:cNvPr id="125" name="図 124">
          <a:extLst>
            <a:ext uri="{FF2B5EF4-FFF2-40B4-BE49-F238E27FC236}">
              <a16:creationId xmlns:a16="http://schemas.microsoft.com/office/drawing/2014/main" id="{2A1D19E8-23E5-42B2-9C18-FF97403BED62}"/>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4230342" y="11398941"/>
          <a:ext cx="827020" cy="543913"/>
        </a:xfrm>
        <a:prstGeom prst="rect">
          <a:avLst/>
        </a:prstGeom>
      </xdr:spPr>
    </xdr:pic>
    <xdr:clientData/>
  </xdr:twoCellAnchor>
  <xdr:twoCellAnchor>
    <xdr:from>
      <xdr:col>2</xdr:col>
      <xdr:colOff>2082362</xdr:colOff>
      <xdr:row>35</xdr:row>
      <xdr:rowOff>0</xdr:rowOff>
    </xdr:from>
    <xdr:to>
      <xdr:col>3</xdr:col>
      <xdr:colOff>582958</xdr:colOff>
      <xdr:row>35</xdr:row>
      <xdr:rowOff>0</xdr:rowOff>
    </xdr:to>
    <xdr:cxnSp macro="">
      <xdr:nvCxnSpPr>
        <xdr:cNvPr id="126" name="直線矢印コネクタ 125">
          <a:extLst>
            <a:ext uri="{FF2B5EF4-FFF2-40B4-BE49-F238E27FC236}">
              <a16:creationId xmlns:a16="http://schemas.microsoft.com/office/drawing/2014/main" id="{17006E09-E401-4A3C-B0FC-E9225885F41E}"/>
            </a:ext>
          </a:extLst>
        </xdr:cNvPr>
        <xdr:cNvCxnSpPr/>
      </xdr:nvCxnSpPr>
      <xdr:spPr>
        <a:xfrm flipH="1">
          <a:off x="3396812" y="11382375"/>
          <a:ext cx="662771" cy="0"/>
        </a:xfrm>
        <a:prstGeom prst="straightConnector1">
          <a:avLst/>
        </a:prstGeom>
        <a:ln w="381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2079187</xdr:colOff>
      <xdr:row>36</xdr:row>
      <xdr:rowOff>200464</xdr:rowOff>
    </xdr:from>
    <xdr:to>
      <xdr:col>3</xdr:col>
      <xdr:colOff>1068204</xdr:colOff>
      <xdr:row>38</xdr:row>
      <xdr:rowOff>211955</xdr:rowOff>
    </xdr:to>
    <xdr:cxnSp macro="">
      <xdr:nvCxnSpPr>
        <xdr:cNvPr id="127" name="コネクタ: カギ線 126">
          <a:extLst>
            <a:ext uri="{FF2B5EF4-FFF2-40B4-BE49-F238E27FC236}">
              <a16:creationId xmlns:a16="http://schemas.microsoft.com/office/drawing/2014/main" id="{379E9965-6F14-4724-B764-31557A22363F}"/>
            </a:ext>
          </a:extLst>
        </xdr:cNvPr>
        <xdr:cNvCxnSpPr/>
      </xdr:nvCxnSpPr>
      <xdr:spPr>
        <a:xfrm>
          <a:off x="3393637" y="11820964"/>
          <a:ext cx="1151192" cy="487741"/>
        </a:xfrm>
        <a:prstGeom prst="bentConnector3">
          <a:avLst>
            <a:gd name="adj1" fmla="val 50000"/>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1057275</xdr:colOff>
      <xdr:row>36</xdr:row>
      <xdr:rowOff>220455</xdr:rowOff>
    </xdr:from>
    <xdr:to>
      <xdr:col>6</xdr:col>
      <xdr:colOff>97596</xdr:colOff>
      <xdr:row>38</xdr:row>
      <xdr:rowOff>219075</xdr:rowOff>
    </xdr:to>
    <xdr:cxnSp macro="">
      <xdr:nvCxnSpPr>
        <xdr:cNvPr id="128" name="コネクタ: カギ線 127">
          <a:extLst>
            <a:ext uri="{FF2B5EF4-FFF2-40B4-BE49-F238E27FC236}">
              <a16:creationId xmlns:a16="http://schemas.microsoft.com/office/drawing/2014/main" id="{37C0C8F1-AB43-4756-9E7E-7777830F9C64}"/>
            </a:ext>
          </a:extLst>
        </xdr:cNvPr>
        <xdr:cNvCxnSpPr/>
      </xdr:nvCxnSpPr>
      <xdr:spPr>
        <a:xfrm rot="10800000" flipV="1">
          <a:off x="4533900" y="11840955"/>
          <a:ext cx="1945446" cy="474870"/>
        </a:xfrm>
        <a:prstGeom prst="bentConnector3">
          <a:avLst>
            <a:gd name="adj1" fmla="val 50000"/>
          </a:avLst>
        </a:prstGeom>
        <a:ln w="38100">
          <a:solidFill>
            <a:schemeClr val="tx1"/>
          </a:solidFill>
          <a:head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238125</xdr:colOff>
      <xdr:row>36</xdr:row>
      <xdr:rowOff>113898</xdr:rowOff>
    </xdr:from>
    <xdr:to>
      <xdr:col>5</xdr:col>
      <xdr:colOff>476249</xdr:colOff>
      <xdr:row>37</xdr:row>
      <xdr:rowOff>123823</xdr:rowOff>
    </xdr:to>
    <xdr:sp macro="" textlink="">
      <xdr:nvSpPr>
        <xdr:cNvPr id="129" name="楕円 128">
          <a:extLst>
            <a:ext uri="{FF2B5EF4-FFF2-40B4-BE49-F238E27FC236}">
              <a16:creationId xmlns:a16="http://schemas.microsoft.com/office/drawing/2014/main" id="{8606FEC3-2C1D-4F4E-BB44-178B178090F7}"/>
            </a:ext>
          </a:extLst>
        </xdr:cNvPr>
        <xdr:cNvSpPr/>
      </xdr:nvSpPr>
      <xdr:spPr>
        <a:xfrm>
          <a:off x="5962650" y="11734398"/>
          <a:ext cx="238124" cy="2480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７</a:t>
          </a:r>
        </a:p>
      </xdr:txBody>
    </xdr:sp>
    <xdr:clientData/>
  </xdr:twoCellAnchor>
  <xdr:twoCellAnchor>
    <xdr:from>
      <xdr:col>8</xdr:col>
      <xdr:colOff>513797</xdr:colOff>
      <xdr:row>28</xdr:row>
      <xdr:rowOff>78144</xdr:rowOff>
    </xdr:from>
    <xdr:to>
      <xdr:col>9</xdr:col>
      <xdr:colOff>94696</xdr:colOff>
      <xdr:row>29</xdr:row>
      <xdr:rowOff>78544</xdr:rowOff>
    </xdr:to>
    <xdr:sp macro="" textlink="">
      <xdr:nvSpPr>
        <xdr:cNvPr id="130" name="楕円 129">
          <a:extLst>
            <a:ext uri="{FF2B5EF4-FFF2-40B4-BE49-F238E27FC236}">
              <a16:creationId xmlns:a16="http://schemas.microsoft.com/office/drawing/2014/main" id="{0507D413-48D0-43F5-8CB9-15E5923E97F7}"/>
            </a:ext>
          </a:extLst>
        </xdr:cNvPr>
        <xdr:cNvSpPr/>
      </xdr:nvSpPr>
      <xdr:spPr>
        <a:xfrm>
          <a:off x="8209997" y="9793644"/>
          <a:ext cx="238124"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１</a:t>
          </a:r>
        </a:p>
      </xdr:txBody>
    </xdr:sp>
    <xdr:clientData/>
  </xdr:twoCellAnchor>
  <xdr:twoCellAnchor>
    <xdr:from>
      <xdr:col>2</xdr:col>
      <xdr:colOff>539750</xdr:colOff>
      <xdr:row>40</xdr:row>
      <xdr:rowOff>134881</xdr:rowOff>
    </xdr:from>
    <xdr:to>
      <xdr:col>2</xdr:col>
      <xdr:colOff>781049</xdr:colOff>
      <xdr:row>41</xdr:row>
      <xdr:rowOff>144806</xdr:rowOff>
    </xdr:to>
    <xdr:sp macro="" textlink="">
      <xdr:nvSpPr>
        <xdr:cNvPr id="131" name="楕円 130">
          <a:extLst>
            <a:ext uri="{FF2B5EF4-FFF2-40B4-BE49-F238E27FC236}">
              <a16:creationId xmlns:a16="http://schemas.microsoft.com/office/drawing/2014/main" id="{F26D8EEE-8B46-4910-80C5-2868B40FEAEC}"/>
            </a:ext>
          </a:extLst>
        </xdr:cNvPr>
        <xdr:cNvSpPr/>
      </xdr:nvSpPr>
      <xdr:spPr>
        <a:xfrm>
          <a:off x="1854200" y="12707881"/>
          <a:ext cx="241299" cy="2480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１</a:t>
          </a:r>
        </a:p>
      </xdr:txBody>
    </xdr:sp>
    <xdr:clientData/>
  </xdr:twoCellAnchor>
  <xdr:oneCellAnchor>
    <xdr:from>
      <xdr:col>2</xdr:col>
      <xdr:colOff>735496</xdr:colOff>
      <xdr:row>40</xdr:row>
      <xdr:rowOff>63500</xdr:rowOff>
    </xdr:from>
    <xdr:ext cx="364202" cy="392800"/>
    <xdr:sp macro="" textlink="">
      <xdr:nvSpPr>
        <xdr:cNvPr id="132" name="テキスト ボックス 131">
          <a:extLst>
            <a:ext uri="{FF2B5EF4-FFF2-40B4-BE49-F238E27FC236}">
              <a16:creationId xmlns:a16="http://schemas.microsoft.com/office/drawing/2014/main" id="{0EBD0562-2430-4926-ADC3-9904ED61D5BB}"/>
            </a:ext>
          </a:extLst>
        </xdr:cNvPr>
        <xdr:cNvSpPr txBox="1"/>
      </xdr:nvSpPr>
      <xdr:spPr>
        <a:xfrm>
          <a:off x="2049946" y="1263650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2</xdr:col>
      <xdr:colOff>1911764</xdr:colOff>
      <xdr:row>42</xdr:row>
      <xdr:rowOff>73854</xdr:rowOff>
    </xdr:from>
    <xdr:ext cx="364202" cy="392800"/>
    <xdr:sp macro="" textlink="">
      <xdr:nvSpPr>
        <xdr:cNvPr id="133" name="テキスト ボックス 132">
          <a:extLst>
            <a:ext uri="{FF2B5EF4-FFF2-40B4-BE49-F238E27FC236}">
              <a16:creationId xmlns:a16="http://schemas.microsoft.com/office/drawing/2014/main" id="{745ABE4E-9558-42FB-AA42-6E56882D2C9A}"/>
            </a:ext>
          </a:extLst>
        </xdr:cNvPr>
        <xdr:cNvSpPr txBox="1"/>
      </xdr:nvSpPr>
      <xdr:spPr>
        <a:xfrm>
          <a:off x="3226214" y="13123104"/>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0">
              <a:latin typeface="+mn-ea"/>
              <a:ea typeface="+mn-ea"/>
            </a:rPr>
            <a:t>ー</a:t>
          </a:r>
        </a:p>
      </xdr:txBody>
    </xdr:sp>
    <xdr:clientData/>
  </xdr:oneCellAnchor>
  <xdr:oneCellAnchor>
    <xdr:from>
      <xdr:col>2</xdr:col>
      <xdr:colOff>1398825</xdr:colOff>
      <xdr:row>42</xdr:row>
      <xdr:rowOff>40438</xdr:rowOff>
    </xdr:from>
    <xdr:ext cx="301915" cy="435697"/>
    <xdr:sp macro="" textlink="">
      <xdr:nvSpPr>
        <xdr:cNvPr id="134" name="テキスト ボックス 133">
          <a:extLst>
            <a:ext uri="{FF2B5EF4-FFF2-40B4-BE49-F238E27FC236}">
              <a16:creationId xmlns:a16="http://schemas.microsoft.com/office/drawing/2014/main" id="{EDD799E4-2F0C-468D-BAD9-445612110DFC}"/>
            </a:ext>
          </a:extLst>
        </xdr:cNvPr>
        <xdr:cNvSpPr txBox="1"/>
      </xdr:nvSpPr>
      <xdr:spPr>
        <a:xfrm>
          <a:off x="2713275" y="13089688"/>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3</xdr:col>
      <xdr:colOff>246822</xdr:colOff>
      <xdr:row>42</xdr:row>
      <xdr:rowOff>47765</xdr:rowOff>
    </xdr:from>
    <xdr:ext cx="301915" cy="435697"/>
    <xdr:sp macro="" textlink="">
      <xdr:nvSpPr>
        <xdr:cNvPr id="135" name="テキスト ボックス 134">
          <a:extLst>
            <a:ext uri="{FF2B5EF4-FFF2-40B4-BE49-F238E27FC236}">
              <a16:creationId xmlns:a16="http://schemas.microsoft.com/office/drawing/2014/main" id="{B1292C7C-0F87-49ED-9FCA-E2A05DC3D9DE}"/>
            </a:ext>
          </a:extLst>
        </xdr:cNvPr>
        <xdr:cNvSpPr txBox="1"/>
      </xdr:nvSpPr>
      <xdr:spPr>
        <a:xfrm>
          <a:off x="3723447" y="13097015"/>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1296058</xdr:colOff>
      <xdr:row>42</xdr:row>
      <xdr:rowOff>77029</xdr:rowOff>
    </xdr:from>
    <xdr:ext cx="240642" cy="392800"/>
    <xdr:sp macro="" textlink="">
      <xdr:nvSpPr>
        <xdr:cNvPr id="136" name="テキスト ボックス 135">
          <a:extLst>
            <a:ext uri="{FF2B5EF4-FFF2-40B4-BE49-F238E27FC236}">
              <a16:creationId xmlns:a16="http://schemas.microsoft.com/office/drawing/2014/main" id="{102952C3-F398-49D8-BB13-935183ECC32E}"/>
            </a:ext>
          </a:extLst>
        </xdr:cNvPr>
        <xdr:cNvSpPr txBox="1"/>
      </xdr:nvSpPr>
      <xdr:spPr>
        <a:xfrm>
          <a:off x="2610508" y="13126279"/>
          <a:ext cx="24064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0">
              <a:latin typeface="+mn-ea"/>
              <a:ea typeface="+mn-ea"/>
            </a:rPr>
            <a:t>ー</a:t>
          </a:r>
        </a:p>
      </xdr:txBody>
    </xdr:sp>
    <xdr:clientData/>
  </xdr:oneCellAnchor>
  <xdr:oneCellAnchor>
    <xdr:from>
      <xdr:col>2</xdr:col>
      <xdr:colOff>409575</xdr:colOff>
      <xdr:row>45</xdr:row>
      <xdr:rowOff>177800</xdr:rowOff>
    </xdr:from>
    <xdr:ext cx="4134465" cy="328423"/>
    <xdr:sp macro="" textlink="">
      <xdr:nvSpPr>
        <xdr:cNvPr id="137" name="テキスト ボックス 136">
          <a:extLst>
            <a:ext uri="{FF2B5EF4-FFF2-40B4-BE49-F238E27FC236}">
              <a16:creationId xmlns:a16="http://schemas.microsoft.com/office/drawing/2014/main" id="{A1AC2E52-13E2-49FB-B253-43EC9E73F9DA}"/>
            </a:ext>
          </a:extLst>
        </xdr:cNvPr>
        <xdr:cNvSpPr txBox="1"/>
      </xdr:nvSpPr>
      <xdr:spPr>
        <a:xfrm>
          <a:off x="1724025" y="13941425"/>
          <a:ext cx="4134465"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r>
            <a:rPr kumimoji="1" lang="ja-JP" altLang="en-US" sz="1100"/>
            <a:t>蓄電池に太陽光発電量のみを蓄電し、逆潮流を行わない場合</a:t>
          </a:r>
        </a:p>
      </xdr:txBody>
    </xdr:sp>
    <xdr:clientData/>
  </xdr:oneCellAnchor>
  <xdr:twoCellAnchor>
    <xdr:from>
      <xdr:col>2</xdr:col>
      <xdr:colOff>536023</xdr:colOff>
      <xdr:row>44</xdr:row>
      <xdr:rowOff>78973</xdr:rowOff>
    </xdr:from>
    <xdr:to>
      <xdr:col>2</xdr:col>
      <xdr:colOff>780497</xdr:colOff>
      <xdr:row>45</xdr:row>
      <xdr:rowOff>88898</xdr:rowOff>
    </xdr:to>
    <xdr:sp macro="" textlink="">
      <xdr:nvSpPr>
        <xdr:cNvPr id="138" name="楕円 137">
          <a:extLst>
            <a:ext uri="{FF2B5EF4-FFF2-40B4-BE49-F238E27FC236}">
              <a16:creationId xmlns:a16="http://schemas.microsoft.com/office/drawing/2014/main" id="{2F680DFF-3595-4B21-B8BD-6827C699E2C6}"/>
            </a:ext>
          </a:extLst>
        </xdr:cNvPr>
        <xdr:cNvSpPr/>
      </xdr:nvSpPr>
      <xdr:spPr>
        <a:xfrm>
          <a:off x="1850473" y="13604473"/>
          <a:ext cx="244474" cy="2480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２</a:t>
          </a:r>
        </a:p>
      </xdr:txBody>
    </xdr:sp>
    <xdr:clientData/>
  </xdr:twoCellAnchor>
  <xdr:twoCellAnchor>
    <xdr:from>
      <xdr:col>2</xdr:col>
      <xdr:colOff>1140239</xdr:colOff>
      <xdr:row>44</xdr:row>
      <xdr:rowOff>78973</xdr:rowOff>
    </xdr:from>
    <xdr:to>
      <xdr:col>2</xdr:col>
      <xdr:colOff>1378363</xdr:colOff>
      <xdr:row>45</xdr:row>
      <xdr:rowOff>88898</xdr:rowOff>
    </xdr:to>
    <xdr:sp macro="" textlink="">
      <xdr:nvSpPr>
        <xdr:cNvPr id="139" name="楕円 138">
          <a:extLst>
            <a:ext uri="{FF2B5EF4-FFF2-40B4-BE49-F238E27FC236}">
              <a16:creationId xmlns:a16="http://schemas.microsoft.com/office/drawing/2014/main" id="{C8099EFC-0DBE-4A9B-9937-4C6D1D2CBC32}"/>
            </a:ext>
          </a:extLst>
        </xdr:cNvPr>
        <xdr:cNvSpPr/>
      </xdr:nvSpPr>
      <xdr:spPr>
        <a:xfrm>
          <a:off x="2454689" y="13604473"/>
          <a:ext cx="238124" cy="2480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twoCellAnchor>
    <xdr:from>
      <xdr:col>2</xdr:col>
      <xdr:colOff>1664114</xdr:colOff>
      <xdr:row>44</xdr:row>
      <xdr:rowOff>75798</xdr:rowOff>
    </xdr:from>
    <xdr:to>
      <xdr:col>2</xdr:col>
      <xdr:colOff>1905413</xdr:colOff>
      <xdr:row>45</xdr:row>
      <xdr:rowOff>76198</xdr:rowOff>
    </xdr:to>
    <xdr:sp macro="" textlink="">
      <xdr:nvSpPr>
        <xdr:cNvPr id="140" name="楕円 139">
          <a:extLst>
            <a:ext uri="{FF2B5EF4-FFF2-40B4-BE49-F238E27FC236}">
              <a16:creationId xmlns:a16="http://schemas.microsoft.com/office/drawing/2014/main" id="{AF908440-DCBB-4476-9B60-8E5BB1D4A3D8}"/>
            </a:ext>
          </a:extLst>
        </xdr:cNvPr>
        <xdr:cNvSpPr/>
      </xdr:nvSpPr>
      <xdr:spPr>
        <a:xfrm>
          <a:off x="2978564" y="13601298"/>
          <a:ext cx="241299"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2</xdr:col>
      <xdr:colOff>1343439</xdr:colOff>
      <xdr:row>44</xdr:row>
      <xdr:rowOff>29404</xdr:rowOff>
    </xdr:from>
    <xdr:ext cx="364202" cy="392800"/>
    <xdr:sp macro="" textlink="">
      <xdr:nvSpPr>
        <xdr:cNvPr id="141" name="テキスト ボックス 140">
          <a:extLst>
            <a:ext uri="{FF2B5EF4-FFF2-40B4-BE49-F238E27FC236}">
              <a16:creationId xmlns:a16="http://schemas.microsoft.com/office/drawing/2014/main" id="{8F645BB8-E4D9-4D5D-A525-759EB92CE77E}"/>
            </a:ext>
          </a:extLst>
        </xdr:cNvPr>
        <xdr:cNvSpPr txBox="1"/>
      </xdr:nvSpPr>
      <xdr:spPr>
        <a:xfrm>
          <a:off x="2657889" y="13554904"/>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0">
              <a:latin typeface="+mn-ea"/>
              <a:ea typeface="+mn-ea"/>
            </a:rPr>
            <a:t>ー</a:t>
          </a:r>
        </a:p>
      </xdr:txBody>
    </xdr:sp>
    <xdr:clientData/>
  </xdr:oneCellAnchor>
  <xdr:oneCellAnchor>
    <xdr:from>
      <xdr:col>2</xdr:col>
      <xdr:colOff>830500</xdr:colOff>
      <xdr:row>43</xdr:row>
      <xdr:rowOff>218238</xdr:rowOff>
    </xdr:from>
    <xdr:ext cx="301915" cy="435697"/>
    <xdr:sp macro="" textlink="">
      <xdr:nvSpPr>
        <xdr:cNvPr id="142" name="テキスト ボックス 141">
          <a:extLst>
            <a:ext uri="{FF2B5EF4-FFF2-40B4-BE49-F238E27FC236}">
              <a16:creationId xmlns:a16="http://schemas.microsoft.com/office/drawing/2014/main" id="{78247DEE-4FC2-4D73-B376-5E0CCCF3F8DF}"/>
            </a:ext>
          </a:extLst>
        </xdr:cNvPr>
        <xdr:cNvSpPr txBox="1"/>
      </xdr:nvSpPr>
      <xdr:spPr>
        <a:xfrm>
          <a:off x="2144950" y="13505613"/>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724558</xdr:colOff>
      <xdr:row>44</xdr:row>
      <xdr:rowOff>26229</xdr:rowOff>
    </xdr:from>
    <xdr:ext cx="240642" cy="392800"/>
    <xdr:sp macro="" textlink="">
      <xdr:nvSpPr>
        <xdr:cNvPr id="143" name="テキスト ボックス 142">
          <a:extLst>
            <a:ext uri="{FF2B5EF4-FFF2-40B4-BE49-F238E27FC236}">
              <a16:creationId xmlns:a16="http://schemas.microsoft.com/office/drawing/2014/main" id="{7D283DE4-ACF2-4B76-B178-5B11F5B10FCB}"/>
            </a:ext>
          </a:extLst>
        </xdr:cNvPr>
        <xdr:cNvSpPr txBox="1"/>
      </xdr:nvSpPr>
      <xdr:spPr>
        <a:xfrm>
          <a:off x="2039008" y="13551729"/>
          <a:ext cx="24064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0">
              <a:latin typeface="+mn-ea"/>
              <a:ea typeface="+mn-ea"/>
            </a:rPr>
            <a:t>ー</a:t>
          </a:r>
        </a:p>
      </xdr:txBody>
    </xdr:sp>
    <xdr:clientData/>
  </xdr:oneCellAnchor>
  <xdr:oneCellAnchor>
    <xdr:from>
      <xdr:col>2</xdr:col>
      <xdr:colOff>1837497</xdr:colOff>
      <xdr:row>43</xdr:row>
      <xdr:rowOff>219215</xdr:rowOff>
    </xdr:from>
    <xdr:ext cx="301915" cy="435697"/>
    <xdr:sp macro="" textlink="">
      <xdr:nvSpPr>
        <xdr:cNvPr id="144" name="テキスト ボックス 143">
          <a:extLst>
            <a:ext uri="{FF2B5EF4-FFF2-40B4-BE49-F238E27FC236}">
              <a16:creationId xmlns:a16="http://schemas.microsoft.com/office/drawing/2014/main" id="{97398AF8-FF64-40FD-8C91-E98C1BB2F698}"/>
            </a:ext>
          </a:extLst>
        </xdr:cNvPr>
        <xdr:cNvSpPr txBox="1"/>
      </xdr:nvSpPr>
      <xdr:spPr>
        <a:xfrm>
          <a:off x="3151947" y="13506590"/>
          <a:ext cx="301915"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a:t>）</a:t>
          </a:r>
        </a:p>
      </xdr:txBody>
    </xdr:sp>
    <xdr:clientData/>
  </xdr:oneCellAnchor>
  <xdr:oneCellAnchor>
    <xdr:from>
      <xdr:col>2</xdr:col>
      <xdr:colOff>1933575</xdr:colOff>
      <xdr:row>44</xdr:row>
      <xdr:rowOff>15875</xdr:rowOff>
    </xdr:from>
    <xdr:ext cx="364202" cy="392800"/>
    <xdr:sp macro="" textlink="">
      <xdr:nvSpPr>
        <xdr:cNvPr id="145" name="テキスト ボックス 144">
          <a:extLst>
            <a:ext uri="{FF2B5EF4-FFF2-40B4-BE49-F238E27FC236}">
              <a16:creationId xmlns:a16="http://schemas.microsoft.com/office/drawing/2014/main" id="{074DFA94-469F-4D92-817E-3AA7EF482C6F}"/>
            </a:ext>
          </a:extLst>
        </xdr:cNvPr>
        <xdr:cNvSpPr txBox="1"/>
      </xdr:nvSpPr>
      <xdr:spPr>
        <a:xfrm>
          <a:off x="3248025" y="13541375"/>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oneCellAnchor>
    <xdr:from>
      <xdr:col>3</xdr:col>
      <xdr:colOff>1425575</xdr:colOff>
      <xdr:row>43</xdr:row>
      <xdr:rowOff>196850</xdr:rowOff>
    </xdr:from>
    <xdr:ext cx="300082" cy="242374"/>
    <xdr:sp macro="" textlink="">
      <xdr:nvSpPr>
        <xdr:cNvPr id="146" name="テキスト ボックス 145">
          <a:extLst>
            <a:ext uri="{FF2B5EF4-FFF2-40B4-BE49-F238E27FC236}">
              <a16:creationId xmlns:a16="http://schemas.microsoft.com/office/drawing/2014/main" id="{E5047B74-34EF-468C-A423-BA43CF0CE6A0}"/>
            </a:ext>
          </a:extLst>
        </xdr:cNvPr>
        <xdr:cNvSpPr txBox="1"/>
      </xdr:nvSpPr>
      <xdr:spPr>
        <a:xfrm>
          <a:off x="4902200" y="13484225"/>
          <a:ext cx="300082"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900"/>
            <a:t>※</a:t>
          </a:r>
          <a:endParaRPr kumimoji="1" lang="ja-JP" altLang="en-US" sz="900"/>
        </a:p>
      </xdr:txBody>
    </xdr:sp>
    <xdr:clientData/>
  </xdr:oneCellAnchor>
  <xdr:twoCellAnchor>
    <xdr:from>
      <xdr:col>2</xdr:col>
      <xdr:colOff>530225</xdr:colOff>
      <xdr:row>42</xdr:row>
      <xdr:rowOff>122181</xdr:rowOff>
    </xdr:from>
    <xdr:to>
      <xdr:col>2</xdr:col>
      <xdr:colOff>771524</xdr:colOff>
      <xdr:row>43</xdr:row>
      <xdr:rowOff>132106</xdr:rowOff>
    </xdr:to>
    <xdr:sp macro="" textlink="">
      <xdr:nvSpPr>
        <xdr:cNvPr id="147" name="楕円 146">
          <a:extLst>
            <a:ext uri="{FF2B5EF4-FFF2-40B4-BE49-F238E27FC236}">
              <a16:creationId xmlns:a16="http://schemas.microsoft.com/office/drawing/2014/main" id="{034F1D84-01E1-4BA2-AFDB-C656C24822AE}"/>
            </a:ext>
          </a:extLst>
        </xdr:cNvPr>
        <xdr:cNvSpPr/>
      </xdr:nvSpPr>
      <xdr:spPr>
        <a:xfrm>
          <a:off x="1844675" y="13171431"/>
          <a:ext cx="241299" cy="248050"/>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６</a:t>
          </a:r>
        </a:p>
      </xdr:txBody>
    </xdr:sp>
    <xdr:clientData/>
  </xdr:twoCellAnchor>
  <xdr:oneCellAnchor>
    <xdr:from>
      <xdr:col>2</xdr:col>
      <xdr:colOff>725971</xdr:colOff>
      <xdr:row>42</xdr:row>
      <xdr:rowOff>57150</xdr:rowOff>
    </xdr:from>
    <xdr:ext cx="364202" cy="392800"/>
    <xdr:sp macro="" textlink="">
      <xdr:nvSpPr>
        <xdr:cNvPr id="148" name="テキスト ボックス 147">
          <a:extLst>
            <a:ext uri="{FF2B5EF4-FFF2-40B4-BE49-F238E27FC236}">
              <a16:creationId xmlns:a16="http://schemas.microsoft.com/office/drawing/2014/main" id="{8A4ECE6A-D267-4B48-9AA4-E2153770355B}"/>
            </a:ext>
          </a:extLst>
        </xdr:cNvPr>
        <xdr:cNvSpPr txBox="1"/>
      </xdr:nvSpPr>
      <xdr:spPr>
        <a:xfrm>
          <a:off x="2040421" y="13106400"/>
          <a:ext cx="364202" cy="392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a:t>
          </a:r>
        </a:p>
      </xdr:txBody>
    </xdr:sp>
    <xdr:clientData/>
  </xdr:oneCellAnchor>
  <xdr:twoCellAnchor>
    <xdr:from>
      <xdr:col>2</xdr:col>
      <xdr:colOff>750794</xdr:colOff>
      <xdr:row>37</xdr:row>
      <xdr:rowOff>216087</xdr:rowOff>
    </xdr:from>
    <xdr:to>
      <xdr:col>3</xdr:col>
      <xdr:colOff>306457</xdr:colOff>
      <xdr:row>39</xdr:row>
      <xdr:rowOff>160057</xdr:rowOff>
    </xdr:to>
    <xdr:sp macro="" textlink="">
      <xdr:nvSpPr>
        <xdr:cNvPr id="149" name="正方形/長方形 148">
          <a:extLst>
            <a:ext uri="{FF2B5EF4-FFF2-40B4-BE49-F238E27FC236}">
              <a16:creationId xmlns:a16="http://schemas.microsoft.com/office/drawing/2014/main" id="{D4707AFB-4AFB-4D9A-97D9-B5CE300E5B4F}"/>
            </a:ext>
          </a:extLst>
        </xdr:cNvPr>
        <xdr:cNvSpPr/>
      </xdr:nvSpPr>
      <xdr:spPr>
        <a:xfrm>
          <a:off x="2065244" y="12074712"/>
          <a:ext cx="1717838" cy="4202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821294</xdr:colOff>
      <xdr:row>38</xdr:row>
      <xdr:rowOff>72142</xdr:rowOff>
    </xdr:from>
    <xdr:to>
      <xdr:col>2</xdr:col>
      <xdr:colOff>1073092</xdr:colOff>
      <xdr:row>39</xdr:row>
      <xdr:rowOff>85241</xdr:rowOff>
    </xdr:to>
    <xdr:sp macro="" textlink="">
      <xdr:nvSpPr>
        <xdr:cNvPr id="150" name="楕円 149">
          <a:extLst>
            <a:ext uri="{FF2B5EF4-FFF2-40B4-BE49-F238E27FC236}">
              <a16:creationId xmlns:a16="http://schemas.microsoft.com/office/drawing/2014/main" id="{1DE67F7C-8AAE-42C2-AB72-7EA7FAD3AE80}"/>
            </a:ext>
          </a:extLst>
        </xdr:cNvPr>
        <xdr:cNvSpPr/>
      </xdr:nvSpPr>
      <xdr:spPr>
        <a:xfrm>
          <a:off x="2135744" y="12168892"/>
          <a:ext cx="251798" cy="25122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４</a:t>
          </a:r>
        </a:p>
      </xdr:txBody>
    </xdr:sp>
    <xdr:clientData/>
  </xdr:twoCellAnchor>
  <xdr:oneCellAnchor>
    <xdr:from>
      <xdr:col>2</xdr:col>
      <xdr:colOff>1054660</xdr:colOff>
      <xdr:row>38</xdr:row>
      <xdr:rowOff>28760</xdr:rowOff>
    </xdr:from>
    <xdr:ext cx="607859" cy="328423"/>
    <xdr:sp macro="" textlink="">
      <xdr:nvSpPr>
        <xdr:cNvPr id="151" name="テキスト ボックス 150">
          <a:extLst>
            <a:ext uri="{FF2B5EF4-FFF2-40B4-BE49-F238E27FC236}">
              <a16:creationId xmlns:a16="http://schemas.microsoft.com/office/drawing/2014/main" id="{775A868B-F31E-48F9-89A4-FB45969DAD80}"/>
            </a:ext>
          </a:extLst>
        </xdr:cNvPr>
        <xdr:cNvSpPr txBox="1"/>
      </xdr:nvSpPr>
      <xdr:spPr>
        <a:xfrm>
          <a:off x="2369110" y="12125510"/>
          <a:ext cx="607859"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充電量</a:t>
          </a:r>
        </a:p>
      </xdr:txBody>
    </xdr:sp>
    <xdr:clientData/>
  </xdr:oneCellAnchor>
  <xdr:twoCellAnchor>
    <xdr:from>
      <xdr:col>2</xdr:col>
      <xdr:colOff>1672781</xdr:colOff>
      <xdr:row>38</xdr:row>
      <xdr:rowOff>73265</xdr:rowOff>
    </xdr:from>
    <xdr:to>
      <xdr:col>2</xdr:col>
      <xdr:colOff>1921404</xdr:colOff>
      <xdr:row>39</xdr:row>
      <xdr:rowOff>73665</xdr:rowOff>
    </xdr:to>
    <xdr:sp macro="" textlink="">
      <xdr:nvSpPr>
        <xdr:cNvPr id="152" name="楕円 151">
          <a:extLst>
            <a:ext uri="{FF2B5EF4-FFF2-40B4-BE49-F238E27FC236}">
              <a16:creationId xmlns:a16="http://schemas.microsoft.com/office/drawing/2014/main" id="{2DC68B37-36C4-4958-93A0-F03D7FF3AD82}"/>
            </a:ext>
          </a:extLst>
        </xdr:cNvPr>
        <xdr:cNvSpPr/>
      </xdr:nvSpPr>
      <xdr:spPr>
        <a:xfrm>
          <a:off x="2987231" y="12170015"/>
          <a:ext cx="248623" cy="23852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latin typeface="BIZ UDPゴシック" panose="020B0400000000000000" pitchFamily="50" charset="-128"/>
              <a:ea typeface="BIZ UDPゴシック" panose="020B0400000000000000" pitchFamily="50" charset="-128"/>
            </a:rPr>
            <a:t>５</a:t>
          </a:r>
        </a:p>
      </xdr:txBody>
    </xdr:sp>
    <xdr:clientData/>
  </xdr:twoCellAnchor>
  <xdr:oneCellAnchor>
    <xdr:from>
      <xdr:col>2</xdr:col>
      <xdr:colOff>1866339</xdr:colOff>
      <xdr:row>38</xdr:row>
      <xdr:rowOff>19511</xdr:rowOff>
    </xdr:from>
    <xdr:ext cx="607859" cy="328423"/>
    <xdr:sp macro="" textlink="">
      <xdr:nvSpPr>
        <xdr:cNvPr id="153" name="テキスト ボックス 152">
          <a:extLst>
            <a:ext uri="{FF2B5EF4-FFF2-40B4-BE49-F238E27FC236}">
              <a16:creationId xmlns:a16="http://schemas.microsoft.com/office/drawing/2014/main" id="{684D7B34-A2EF-4FCB-9483-DD67B80796BC}"/>
            </a:ext>
          </a:extLst>
        </xdr:cNvPr>
        <xdr:cNvSpPr txBox="1"/>
      </xdr:nvSpPr>
      <xdr:spPr>
        <a:xfrm>
          <a:off x="3180789" y="12116261"/>
          <a:ext cx="607859"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放電量</a:t>
          </a:r>
        </a:p>
      </xdr:txBody>
    </xdr:sp>
    <xdr:clientData/>
  </xdr:oneCellAnchor>
  <xdr:oneCellAnchor>
    <xdr:from>
      <xdr:col>1</xdr:col>
      <xdr:colOff>15875</xdr:colOff>
      <xdr:row>1</xdr:row>
      <xdr:rowOff>482600</xdr:rowOff>
    </xdr:from>
    <xdr:ext cx="11328742" cy="2325508"/>
    <xdr:sp macro="" textlink="">
      <xdr:nvSpPr>
        <xdr:cNvPr id="154" name="テキスト ボックス 153">
          <a:extLst>
            <a:ext uri="{FF2B5EF4-FFF2-40B4-BE49-F238E27FC236}">
              <a16:creationId xmlns:a16="http://schemas.microsoft.com/office/drawing/2014/main" id="{0C511FB6-CAD6-42A7-8528-9F9813A9E7FB}"/>
            </a:ext>
          </a:extLst>
        </xdr:cNvPr>
        <xdr:cNvSpPr txBox="1"/>
      </xdr:nvSpPr>
      <xdr:spPr>
        <a:xfrm>
          <a:off x="673100" y="1139825"/>
          <a:ext cx="11328742" cy="23255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●留意事項●</a:t>
          </a:r>
          <a:endParaRPr kumimoji="1" lang="en-US" altLang="ja-JP" sz="1100"/>
        </a:p>
        <a:p>
          <a:r>
            <a:rPr kumimoji="1" lang="ja-JP" altLang="en-US" sz="1100"/>
            <a:t>・原則、太陽光発電からの電力は優先的に物流業務用</a:t>
          </a:r>
          <a:r>
            <a:rPr kumimoji="1" lang="en-US" altLang="ja-JP" sz="1100"/>
            <a:t>EV</a:t>
          </a:r>
          <a:r>
            <a:rPr kumimoji="1" lang="ja-JP" altLang="en-US" sz="1100"/>
            <a:t>車両へ供給させること</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・太陽光発電から</a:t>
          </a:r>
          <a:r>
            <a:rPr kumimoji="1" lang="ja-JP" altLang="en-US" sz="1100">
              <a:solidFill>
                <a:schemeClr val="tx1"/>
              </a:solidFill>
              <a:effectLst/>
              <a:latin typeface="+mn-lt"/>
              <a:ea typeface="+mn-ea"/>
              <a:cs typeface="+mn-cs"/>
            </a:rPr>
            <a:t>供給される</a:t>
          </a:r>
          <a:r>
            <a:rPr kumimoji="1" lang="ja-JP" altLang="ja-JP" sz="1100">
              <a:solidFill>
                <a:schemeClr val="tx1"/>
              </a:solidFill>
              <a:effectLst/>
              <a:latin typeface="+mn-lt"/>
              <a:ea typeface="+mn-ea"/>
              <a:cs typeface="+mn-cs"/>
            </a:rPr>
            <a:t>電力</a:t>
          </a:r>
          <a:r>
            <a:rPr kumimoji="1" lang="ja-JP" altLang="en-US" sz="1100">
              <a:solidFill>
                <a:schemeClr val="tx1"/>
              </a:solidFill>
              <a:effectLst/>
              <a:latin typeface="+mn-lt"/>
              <a:ea typeface="+mn-ea"/>
              <a:cs typeface="+mn-cs"/>
            </a:rPr>
            <a:t>のうち、</a:t>
          </a:r>
          <a:r>
            <a:rPr kumimoji="1" lang="ja-JP" altLang="ja-JP" sz="1100">
              <a:solidFill>
                <a:schemeClr val="tx1"/>
              </a:solidFill>
              <a:effectLst/>
              <a:latin typeface="+mn-lt"/>
              <a:ea typeface="+mn-ea"/>
              <a:cs typeface="+mn-cs"/>
            </a:rPr>
            <a:t>物流業務用</a:t>
          </a:r>
          <a:r>
            <a:rPr kumimoji="1" lang="en-US" altLang="ja-JP" sz="1100">
              <a:solidFill>
                <a:schemeClr val="tx1"/>
              </a:solidFill>
              <a:effectLst/>
              <a:latin typeface="+mn-lt"/>
              <a:ea typeface="+mn-ea"/>
              <a:cs typeface="+mn-cs"/>
            </a:rPr>
            <a:t>EV</a:t>
          </a:r>
          <a:r>
            <a:rPr kumimoji="1" lang="ja-JP" altLang="ja-JP" sz="1100">
              <a:solidFill>
                <a:schemeClr val="tx1"/>
              </a:solidFill>
              <a:effectLst/>
              <a:latin typeface="+mn-lt"/>
              <a:ea typeface="+mn-ea"/>
              <a:cs typeface="+mn-cs"/>
            </a:rPr>
            <a:t>車両へ供給さ</a:t>
          </a:r>
          <a:r>
            <a:rPr kumimoji="1" lang="ja-JP" altLang="en-US" sz="1100">
              <a:solidFill>
                <a:schemeClr val="tx1"/>
              </a:solidFill>
              <a:effectLst/>
              <a:latin typeface="+mn-lt"/>
              <a:ea typeface="+mn-ea"/>
              <a:cs typeface="+mn-cs"/>
            </a:rPr>
            <a:t>れる電力以外は事務所等で利用されるものとして計算すること（⑧事務所等の電力需要として扱う）</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・蓄電池が満充電されているときは、事務所等に電力供給して良いものとする</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a:t>
          </a:r>
          <a:r>
            <a:rPr lang="ja-JP" altLang="en-US"/>
            <a:t>系統電力から蓄電池に電力供給される場合は、</a:t>
          </a:r>
          <a:r>
            <a:rPr kumimoji="1" lang="ja-JP" altLang="ja-JP" sz="1100">
              <a:solidFill>
                <a:schemeClr val="tx1"/>
              </a:solidFill>
              <a:effectLst/>
              <a:latin typeface="+mn-lt"/>
              <a:ea typeface="+mn-ea"/>
              <a:cs typeface="+mn-cs"/>
            </a:rPr>
            <a:t>物流業務用</a:t>
          </a:r>
          <a:r>
            <a:rPr kumimoji="1" lang="en-US" altLang="ja-JP" sz="1100">
              <a:solidFill>
                <a:schemeClr val="tx1"/>
              </a:solidFill>
              <a:effectLst/>
              <a:latin typeface="+mn-lt"/>
              <a:ea typeface="+mn-ea"/>
              <a:cs typeface="+mn-cs"/>
            </a:rPr>
            <a:t>EV</a:t>
          </a:r>
          <a:r>
            <a:rPr kumimoji="1" lang="ja-JP" altLang="ja-JP" sz="1100">
              <a:solidFill>
                <a:schemeClr val="tx1"/>
              </a:solidFill>
              <a:effectLst/>
              <a:latin typeface="+mn-lt"/>
              <a:ea typeface="+mn-ea"/>
              <a:cs typeface="+mn-cs"/>
            </a:rPr>
            <a:t>車両</a:t>
          </a:r>
          <a:r>
            <a:rPr lang="ja-JP" altLang="en-US"/>
            <a:t>へ供給される電力から系統からの電力分を除外すること</a:t>
          </a:r>
          <a:endParaRPr lang="en-US" altLang="ja-JP"/>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・蓄電池を持たない場合、</a:t>
          </a:r>
          <a:r>
            <a:rPr kumimoji="1" lang="ja-JP" altLang="ja-JP" sz="1100">
              <a:solidFill>
                <a:schemeClr val="tx1"/>
              </a:solidFill>
              <a:effectLst/>
              <a:latin typeface="+mn-lt"/>
              <a:ea typeface="+mn-ea"/>
              <a:cs typeface="+mn-cs"/>
            </a:rPr>
            <a:t>太陽光発電</a:t>
          </a:r>
          <a:r>
            <a:rPr kumimoji="1" lang="ja-JP" altLang="en-US" sz="1100">
              <a:solidFill>
                <a:schemeClr val="tx1"/>
              </a:solidFill>
              <a:effectLst/>
              <a:latin typeface="+mn-lt"/>
              <a:ea typeface="+mn-ea"/>
              <a:cs typeface="+mn-cs"/>
            </a:rPr>
            <a:t>を行っていない時間帯は系統からの電力となるので、排出係数の根拠設定を系統からの</a:t>
          </a:r>
          <a:r>
            <a:rPr kumimoji="1" lang="ja-JP" altLang="ja-JP" sz="1100">
              <a:solidFill>
                <a:schemeClr val="tx1"/>
              </a:solidFill>
              <a:effectLst/>
              <a:latin typeface="+mn-lt"/>
              <a:ea typeface="+mn-ea"/>
              <a:cs typeface="+mn-cs"/>
            </a:rPr>
            <a:t>電力会社</a:t>
          </a:r>
          <a:r>
            <a:rPr kumimoji="1" lang="ja-JP" altLang="en-US" sz="1100">
              <a:solidFill>
                <a:schemeClr val="tx1"/>
              </a:solidFill>
              <a:effectLst/>
              <a:latin typeface="+mn-lt"/>
              <a:ea typeface="+mn-ea"/>
              <a:cs typeface="+mn-cs"/>
            </a:rPr>
            <a:t>とすること</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・具体例として</a:t>
          </a:r>
          <a:r>
            <a:rPr lang="en-US" altLang="ja-JP">
              <a:effectLst/>
            </a:rPr>
            <a:t>【</a:t>
          </a:r>
          <a:r>
            <a:rPr lang="ja-JP" altLang="en-US">
              <a:effectLst/>
            </a:rPr>
            <a:t>システム構成イメージ</a:t>
          </a:r>
          <a:r>
            <a:rPr lang="en-US" altLang="ja-JP">
              <a:effectLst/>
            </a:rPr>
            <a:t>】</a:t>
          </a:r>
          <a:r>
            <a:rPr lang="ja-JP" altLang="en-US">
              <a:effectLst/>
            </a:rPr>
            <a:t>を参照すること。ただし、想定したイメージと異なる場合は</a:t>
          </a:r>
          <a:r>
            <a:rPr lang="en-US" altLang="ja-JP">
              <a:effectLst/>
            </a:rPr>
            <a:t>【</a:t>
          </a:r>
          <a:r>
            <a:rPr lang="ja-JP" altLang="en-US">
              <a:effectLst/>
            </a:rPr>
            <a:t>電力需要・供給に関する実績データ</a:t>
          </a:r>
          <a:r>
            <a:rPr lang="en-US" altLang="ja-JP">
              <a:effectLst/>
            </a:rPr>
            <a:t>】</a:t>
          </a:r>
          <a:r>
            <a:rPr lang="ja-JP" altLang="en-US">
              <a:effectLst/>
            </a:rPr>
            <a:t>表の行を追加、式を修正する</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　などして、</a:t>
          </a:r>
          <a:r>
            <a:rPr lang="en-US" altLang="ja-JP">
              <a:effectLst/>
            </a:rPr>
            <a:t>CO2</a:t>
          </a:r>
          <a:r>
            <a:rPr lang="ja-JP" altLang="en-US">
              <a:effectLst/>
            </a:rPr>
            <a:t>削減量を算出するために必要な自家発自家消費量等を定義し、回答すること</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endParaRPr kumimoji="1" lang="ja-JP" altLang="en-US" sz="1100"/>
        </a:p>
      </xdr:txBody>
    </xdr:sp>
    <xdr:clientData/>
  </xdr:oneCellAnchor>
  <xdr:twoCellAnchor>
    <xdr:from>
      <xdr:col>4</xdr:col>
      <xdr:colOff>515470</xdr:colOff>
      <xdr:row>0</xdr:row>
      <xdr:rowOff>100853</xdr:rowOff>
    </xdr:from>
    <xdr:to>
      <xdr:col>6</xdr:col>
      <xdr:colOff>268941</xdr:colOff>
      <xdr:row>1</xdr:row>
      <xdr:rowOff>67235</xdr:rowOff>
    </xdr:to>
    <xdr:sp macro="" textlink="">
      <xdr:nvSpPr>
        <xdr:cNvPr id="155" name="角丸四角形 6">
          <a:extLst>
            <a:ext uri="{FF2B5EF4-FFF2-40B4-BE49-F238E27FC236}">
              <a16:creationId xmlns:a16="http://schemas.microsoft.com/office/drawing/2014/main" id="{E892892F-8232-4894-9FF9-325D36F18B3A}"/>
            </a:ext>
          </a:extLst>
        </xdr:cNvPr>
        <xdr:cNvSpPr/>
      </xdr:nvSpPr>
      <xdr:spPr>
        <a:xfrm>
          <a:off x="5582770" y="100853"/>
          <a:ext cx="1067921" cy="623607"/>
        </a:xfrm>
        <a:prstGeom prst="roundRect">
          <a:avLst>
            <a:gd name="adj" fmla="val 28031"/>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kumimoji="1" lang="ja-JP" altLang="en-US" sz="1400" b="1"/>
            <a:t>記載例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38.5.169\&#20445;&#23384;(proj)\&#38656;&#35201;&#29677;\&#36895;&#22577;\H11&#36895;&#22577;\10&#36895;&#22577;Back.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pci990003.ring.meti.go.jp\Ddrive\&#24066;&#22580;&#35519;&#26619;&#29677;\&#33258;&#23478;&#30330;&#21322;&#26399;&#22577;\20&#24180;&#24230;\H20%20&#19978;&#26399;\&#30330;&#38651;&#35506;\&#31649;&#20869;&#32113;&#35336;&#65411;&#65438;&#65392;&#65408;&#38306;&#20418;\&#31649;&#29702;&#12487;&#12540;&#12479;\&#28779;&#21147;&#21407;&#23376;&#30330;&#38651;&#25152;\ps11&#24180;&#24230;&#264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昨年"/>
      <sheetName val="第１表印刷用"/>
    </sheetNames>
    <sheetDataSet>
      <sheetData sheetId="0">
        <row r="2">
          <cell r="B2">
            <v>4</v>
          </cell>
          <cell r="C2">
            <v>5</v>
          </cell>
          <cell r="D2">
            <v>6</v>
          </cell>
          <cell r="E2">
            <v>7</v>
          </cell>
          <cell r="F2">
            <v>8</v>
          </cell>
          <cell r="G2">
            <v>9</v>
          </cell>
          <cell r="H2">
            <v>10</v>
          </cell>
          <cell r="I2">
            <v>11</v>
          </cell>
          <cell r="J2">
            <v>12</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発電設備"/>
      <sheetName val="集計 [ﾃﾞｰﾀ]-ﾋﾟｯﾄﾃｰﾌﾞﾙ　ﾚﾎﾟｰﾄ"/>
    </sheetNames>
    <sheetDataSet>
      <sheetData sheetId="0">
        <row r="1">
          <cell r="A1" t="str">
            <v>平成１１年度　管内火力・原子力発電所一覧表 （H12.3.31現在）</v>
          </cell>
        </row>
        <row r="2">
          <cell r="C2" t="str">
            <v>注１：対象は事業用の全て・自家用の汽力の全て・風力等（太陽電池・燃料電池）500kW以上・その他1000kW以上の事業場</v>
          </cell>
        </row>
        <row r="3">
          <cell r="C3" t="str">
            <v>注２：斜体は予定</v>
          </cell>
        </row>
        <row r="4">
          <cell r="C4" t="str">
            <v>注３：出力の項は、設置前・廃止後の場合には空欄</v>
          </cell>
        </row>
        <row r="5">
          <cell r="C5" t="str">
            <v>注４：出力増減がある場合には、備考の項にその理由を記入</v>
          </cell>
        </row>
        <row r="6">
          <cell r="C6" t="str">
            <v>注５：本表には今年度の履歴のみ記載</v>
          </cell>
        </row>
        <row r="8">
          <cell r="A8" t="str">
            <v>用途</v>
          </cell>
          <cell r="B8" t="str">
            <v>原動力</v>
          </cell>
          <cell r="C8" t="str">
            <v>設備</v>
          </cell>
          <cell r="D8" t="str">
            <v>県</v>
          </cell>
          <cell r="E8" t="str">
            <v>設置者名</v>
          </cell>
          <cell r="F8" t="str">
            <v>発電所名</v>
          </cell>
          <cell r="G8" t="str">
            <v>H11出力(kW)</v>
          </cell>
        </row>
        <row r="9">
          <cell r="A9" t="str">
            <v>事業用</v>
          </cell>
          <cell r="B9" t="str">
            <v>火力</v>
          </cell>
          <cell r="C9" t="str">
            <v>汽力</v>
          </cell>
          <cell r="D9" t="str">
            <v>富山県</v>
          </cell>
          <cell r="E9" t="str">
            <v>北陸電力㈱</v>
          </cell>
          <cell r="F9" t="str">
            <v>富山火力</v>
          </cell>
          <cell r="G9">
            <v>812000</v>
          </cell>
        </row>
        <row r="10">
          <cell r="A10" t="str">
            <v>事業用</v>
          </cell>
          <cell r="B10" t="str">
            <v>火力</v>
          </cell>
          <cell r="C10" t="str">
            <v>汽力</v>
          </cell>
          <cell r="D10" t="str">
            <v>富山県</v>
          </cell>
          <cell r="E10" t="str">
            <v>北陸電力㈱</v>
          </cell>
          <cell r="F10" t="str">
            <v>富山新港火力</v>
          </cell>
          <cell r="G10">
            <v>1000000</v>
          </cell>
        </row>
        <row r="11">
          <cell r="A11" t="str">
            <v>事業用</v>
          </cell>
          <cell r="B11" t="str">
            <v>火力</v>
          </cell>
          <cell r="C11" t="str">
            <v>汽力</v>
          </cell>
          <cell r="D11" t="str">
            <v>富山県</v>
          </cell>
          <cell r="E11" t="str">
            <v>富山共同火力発電㈱</v>
          </cell>
          <cell r="F11" t="str">
            <v>富山新港共同火力</v>
          </cell>
          <cell r="G11">
            <v>500000</v>
          </cell>
        </row>
        <row r="12">
          <cell r="A12" t="str">
            <v>事業用</v>
          </cell>
          <cell r="B12" t="str">
            <v>火力</v>
          </cell>
          <cell r="C12" t="str">
            <v>汽力</v>
          </cell>
          <cell r="D12" t="str">
            <v>石川県</v>
          </cell>
          <cell r="E12" t="str">
            <v>北陸電力㈱</v>
          </cell>
          <cell r="F12" t="str">
            <v>七尾大田火力</v>
          </cell>
          <cell r="G12">
            <v>1200000</v>
          </cell>
        </row>
        <row r="13">
          <cell r="A13" t="str">
            <v>事業用</v>
          </cell>
          <cell r="B13" t="str">
            <v>火力</v>
          </cell>
          <cell r="C13" t="str">
            <v>汽力</v>
          </cell>
          <cell r="D13" t="str">
            <v>福井県</v>
          </cell>
          <cell r="E13" t="str">
            <v>北陸電力㈱</v>
          </cell>
          <cell r="F13" t="str">
            <v>福井火力</v>
          </cell>
          <cell r="G13">
            <v>350000</v>
          </cell>
        </row>
        <row r="14">
          <cell r="A14" t="str">
            <v>事業用</v>
          </cell>
          <cell r="B14" t="str">
            <v>火力</v>
          </cell>
          <cell r="C14" t="str">
            <v>汽力</v>
          </cell>
          <cell r="D14" t="str">
            <v>福井県</v>
          </cell>
          <cell r="E14" t="str">
            <v>北陸電力㈱</v>
          </cell>
          <cell r="F14" t="str">
            <v>敦賀火力</v>
          </cell>
          <cell r="G14">
            <v>500000</v>
          </cell>
        </row>
        <row r="15">
          <cell r="A15" t="str">
            <v>事業用</v>
          </cell>
          <cell r="B15" t="str">
            <v>火力</v>
          </cell>
          <cell r="C15" t="str">
            <v>汽力</v>
          </cell>
          <cell r="D15" t="str">
            <v>福井県</v>
          </cell>
          <cell r="E15" t="str">
            <v>福井共同火力発電㈱</v>
          </cell>
          <cell r="F15" t="str">
            <v>三国共同火力</v>
          </cell>
          <cell r="G15">
            <v>250000</v>
          </cell>
        </row>
        <row r="16">
          <cell r="A16" t="str">
            <v>事業用</v>
          </cell>
          <cell r="B16" t="str">
            <v>火力</v>
          </cell>
          <cell r="C16" t="str">
            <v>内燃力</v>
          </cell>
          <cell r="D16" t="str">
            <v>石川県</v>
          </cell>
          <cell r="E16" t="str">
            <v>北陸電力㈱</v>
          </cell>
          <cell r="F16" t="str">
            <v>舳倉島</v>
          </cell>
          <cell r="G16">
            <v>288</v>
          </cell>
        </row>
        <row r="17">
          <cell r="A17" t="str">
            <v>事業用</v>
          </cell>
          <cell r="B17" t="str">
            <v>原子力</v>
          </cell>
          <cell r="C17" t="str">
            <v>原子力</v>
          </cell>
          <cell r="D17" t="str">
            <v>石川県</v>
          </cell>
          <cell r="E17" t="str">
            <v>北陸電力㈱</v>
          </cell>
          <cell r="F17" t="str">
            <v>志賀原子力</v>
          </cell>
          <cell r="G17">
            <v>540000</v>
          </cell>
        </row>
        <row r="18">
          <cell r="A18" t="str">
            <v>事業用</v>
          </cell>
          <cell r="B18" t="str">
            <v>原子力</v>
          </cell>
          <cell r="C18" t="str">
            <v>原子力</v>
          </cell>
          <cell r="D18" t="str">
            <v>福井県</v>
          </cell>
          <cell r="E18" t="str">
            <v>日本原子力発電㈱</v>
          </cell>
          <cell r="F18" t="str">
            <v>敦賀</v>
          </cell>
          <cell r="G18">
            <v>1517000</v>
          </cell>
        </row>
        <row r="19">
          <cell r="A19" t="str">
            <v>自家用</v>
          </cell>
          <cell r="B19" t="str">
            <v>火力</v>
          </cell>
          <cell r="C19" t="str">
            <v>汽力</v>
          </cell>
          <cell r="D19" t="str">
            <v>富山県</v>
          </cell>
          <cell r="E19" t="str">
            <v>三菱レイヨン㈱</v>
          </cell>
          <cell r="F19" t="str">
            <v>富山事業所</v>
          </cell>
          <cell r="G19">
            <v>15200</v>
          </cell>
        </row>
        <row r="20">
          <cell r="A20" t="str">
            <v>自家用</v>
          </cell>
          <cell r="B20" t="str">
            <v>火力</v>
          </cell>
          <cell r="C20" t="str">
            <v>汽力</v>
          </cell>
          <cell r="D20" t="str">
            <v>富山県</v>
          </cell>
          <cell r="E20" t="str">
            <v>日本製紙㈱</v>
          </cell>
          <cell r="F20" t="str">
            <v>伏木工場</v>
          </cell>
          <cell r="G20">
            <v>45500</v>
          </cell>
        </row>
        <row r="21">
          <cell r="A21" t="str">
            <v>自家用</v>
          </cell>
          <cell r="B21" t="str">
            <v>火力</v>
          </cell>
          <cell r="C21" t="str">
            <v>汽力</v>
          </cell>
          <cell r="D21" t="str">
            <v>富山県</v>
          </cell>
          <cell r="E21" t="str">
            <v>富山製紙㈱</v>
          </cell>
          <cell r="F21" t="str">
            <v>富山工場</v>
          </cell>
          <cell r="G21">
            <v>4200</v>
          </cell>
        </row>
        <row r="22">
          <cell r="A22" t="str">
            <v>自家用</v>
          </cell>
          <cell r="B22" t="str">
            <v>火力</v>
          </cell>
          <cell r="C22" t="str">
            <v>汽力</v>
          </cell>
          <cell r="D22" t="str">
            <v>富山県</v>
          </cell>
          <cell r="E22" t="str">
            <v>中越パルプ工業㈱</v>
          </cell>
          <cell r="F22" t="str">
            <v>能町工場</v>
          </cell>
          <cell r="G22">
            <v>70700</v>
          </cell>
        </row>
        <row r="23">
          <cell r="A23" t="str">
            <v>自家用</v>
          </cell>
          <cell r="B23" t="str">
            <v>火力</v>
          </cell>
          <cell r="C23" t="str">
            <v>汽力</v>
          </cell>
          <cell r="D23" t="str">
            <v>富山県</v>
          </cell>
          <cell r="E23" t="str">
            <v>中越パルプ工業㈱</v>
          </cell>
          <cell r="F23" t="str">
            <v>二塚工場</v>
          </cell>
          <cell r="G23">
            <v>49900</v>
          </cell>
        </row>
        <row r="24">
          <cell r="A24" t="str">
            <v>自家用</v>
          </cell>
          <cell r="B24" t="str">
            <v>火力</v>
          </cell>
          <cell r="C24" t="str">
            <v>汽力</v>
          </cell>
          <cell r="D24" t="str">
            <v>富山県</v>
          </cell>
          <cell r="E24" t="str">
            <v>富山地区広域圏事務組合</v>
          </cell>
          <cell r="F24" t="str">
            <v>クリーンセンター立山火力</v>
          </cell>
          <cell r="G24">
            <v>2500</v>
          </cell>
        </row>
        <row r="25">
          <cell r="A25" t="str">
            <v>自家用</v>
          </cell>
          <cell r="B25" t="str">
            <v>火力</v>
          </cell>
          <cell r="C25" t="str">
            <v>汽力</v>
          </cell>
          <cell r="D25" t="str">
            <v>富山県</v>
          </cell>
          <cell r="E25" t="str">
            <v>富士薬品工業㈱</v>
          </cell>
          <cell r="F25" t="str">
            <v>第１</v>
          </cell>
          <cell r="G25">
            <v>2200</v>
          </cell>
        </row>
        <row r="26">
          <cell r="A26" t="str">
            <v>自家用</v>
          </cell>
          <cell r="B26" t="str">
            <v>火力</v>
          </cell>
          <cell r="C26" t="str">
            <v>汽力</v>
          </cell>
          <cell r="D26" t="str">
            <v>石川県</v>
          </cell>
          <cell r="E26" t="str">
            <v>加賀製紙㈱</v>
          </cell>
          <cell r="F26" t="str">
            <v>西金沢</v>
          </cell>
          <cell r="G26">
            <v>2100</v>
          </cell>
        </row>
        <row r="27">
          <cell r="A27" t="str">
            <v>自家用</v>
          </cell>
          <cell r="B27" t="str">
            <v>火力</v>
          </cell>
          <cell r="C27" t="str">
            <v>汽力</v>
          </cell>
          <cell r="D27" t="str">
            <v>石川県</v>
          </cell>
          <cell r="E27" t="str">
            <v>金沢市</v>
          </cell>
          <cell r="F27" t="str">
            <v>西部クリーンセンター</v>
          </cell>
          <cell r="G27">
            <v>1600</v>
          </cell>
        </row>
        <row r="28">
          <cell r="A28" t="str">
            <v>自家用</v>
          </cell>
          <cell r="B28" t="str">
            <v>火力</v>
          </cell>
          <cell r="C28" t="str">
            <v>汽力</v>
          </cell>
          <cell r="D28" t="str">
            <v>石川県</v>
          </cell>
          <cell r="E28" t="str">
            <v>小松精練㈱</v>
          </cell>
          <cell r="F28" t="str">
            <v>根上</v>
          </cell>
          <cell r="G28">
            <v>6300</v>
          </cell>
        </row>
        <row r="29">
          <cell r="A29" t="str">
            <v>自家用</v>
          </cell>
          <cell r="B29" t="str">
            <v>火力</v>
          </cell>
          <cell r="C29" t="str">
            <v>汽力</v>
          </cell>
          <cell r="D29" t="str">
            <v>石川県</v>
          </cell>
          <cell r="E29" t="str">
            <v>㈱アイテックス</v>
          </cell>
          <cell r="F29" t="str">
            <v>小舞子</v>
          </cell>
          <cell r="G29">
            <v>1800</v>
          </cell>
        </row>
        <row r="30">
          <cell r="A30" t="str">
            <v>自家用</v>
          </cell>
          <cell r="B30" t="str">
            <v>火力</v>
          </cell>
          <cell r="C30" t="str">
            <v>汽力</v>
          </cell>
          <cell r="D30" t="str">
            <v>石川県</v>
          </cell>
          <cell r="E30" t="str">
            <v>金沢市</v>
          </cell>
          <cell r="F30" t="str">
            <v>東部クリーンセンター</v>
          </cell>
          <cell r="G30">
            <v>3000</v>
          </cell>
        </row>
        <row r="31">
          <cell r="A31" t="str">
            <v>自家用</v>
          </cell>
          <cell r="B31" t="str">
            <v>火力</v>
          </cell>
          <cell r="C31" t="str">
            <v>汽力</v>
          </cell>
          <cell r="D31" t="str">
            <v>石川県</v>
          </cell>
          <cell r="E31" t="str">
            <v>松任石川広域圏事務組合</v>
          </cell>
          <cell r="F31" t="str">
            <v>松任石川環境クリーンセンター</v>
          </cell>
          <cell r="G31">
            <v>2900</v>
          </cell>
        </row>
        <row r="32">
          <cell r="A32" t="str">
            <v>自家用</v>
          </cell>
          <cell r="B32" t="str">
            <v>火力</v>
          </cell>
          <cell r="C32" t="str">
            <v>汽力</v>
          </cell>
          <cell r="D32" t="str">
            <v>福井県</v>
          </cell>
          <cell r="E32" t="str">
            <v>東洋紡績㈱</v>
          </cell>
          <cell r="F32" t="str">
            <v>つるが工場第１</v>
          </cell>
          <cell r="G32">
            <v>25200</v>
          </cell>
        </row>
        <row r="33">
          <cell r="A33" t="str">
            <v>自家用</v>
          </cell>
          <cell r="B33" t="str">
            <v>火力</v>
          </cell>
          <cell r="C33" t="str">
            <v>汽力</v>
          </cell>
          <cell r="D33" t="str">
            <v>福井県</v>
          </cell>
          <cell r="E33" t="str">
            <v>東洋紡績㈱</v>
          </cell>
          <cell r="F33" t="str">
            <v>つるが工場第２</v>
          </cell>
          <cell r="G33">
            <v>5700</v>
          </cell>
        </row>
        <row r="34">
          <cell r="A34" t="str">
            <v>自家用</v>
          </cell>
          <cell r="B34" t="str">
            <v>火力</v>
          </cell>
          <cell r="C34" t="str">
            <v>汽力</v>
          </cell>
          <cell r="D34" t="str">
            <v>福井県</v>
          </cell>
          <cell r="E34" t="str">
            <v>ウラセ㈱</v>
          </cell>
          <cell r="F34" t="str">
            <v>ウラセ</v>
          </cell>
          <cell r="G34">
            <v>2500</v>
          </cell>
        </row>
        <row r="35">
          <cell r="A35" t="str">
            <v>自家用</v>
          </cell>
          <cell r="B35" t="str">
            <v>火力</v>
          </cell>
          <cell r="C35" t="str">
            <v>汽力</v>
          </cell>
          <cell r="D35" t="str">
            <v>福井県</v>
          </cell>
          <cell r="E35" t="str">
            <v>レンゴー㈱</v>
          </cell>
          <cell r="F35" t="str">
            <v>金津事業所</v>
          </cell>
          <cell r="G35">
            <v>27500</v>
          </cell>
        </row>
        <row r="36">
          <cell r="A36" t="str">
            <v>自家用</v>
          </cell>
          <cell r="B36" t="str">
            <v>火力</v>
          </cell>
          <cell r="C36" t="str">
            <v>汽力</v>
          </cell>
          <cell r="D36" t="str">
            <v>福井県</v>
          </cell>
          <cell r="E36" t="str">
            <v>㈱ミツヤ</v>
          </cell>
          <cell r="F36" t="str">
            <v>本社工場</v>
          </cell>
          <cell r="G36">
            <v>350</v>
          </cell>
        </row>
        <row r="37">
          <cell r="A37" t="str">
            <v>自家用</v>
          </cell>
          <cell r="B37" t="str">
            <v>火力</v>
          </cell>
          <cell r="C37" t="str">
            <v>汽力</v>
          </cell>
          <cell r="D37" t="str">
            <v>福井県</v>
          </cell>
          <cell r="E37" t="str">
            <v>福井市</v>
          </cell>
          <cell r="F37" t="str">
            <v>クリーンセンター</v>
          </cell>
          <cell r="G37">
            <v>1600</v>
          </cell>
        </row>
        <row r="38">
          <cell r="A38" t="str">
            <v>自家用</v>
          </cell>
          <cell r="B38" t="str">
            <v>火力</v>
          </cell>
          <cell r="C38" t="str">
            <v>ｶﾞｽﾀｰﾋﾞﾝ</v>
          </cell>
          <cell r="D38" t="str">
            <v>富山県</v>
          </cell>
          <cell r="E38" t="str">
            <v>ワイケイケイ㈱</v>
          </cell>
          <cell r="F38" t="str">
            <v>黒部工場ガスタービン</v>
          </cell>
          <cell r="G38">
            <v>5500</v>
          </cell>
        </row>
        <row r="39">
          <cell r="A39" t="str">
            <v>自家用</v>
          </cell>
          <cell r="B39" t="str">
            <v>火力</v>
          </cell>
          <cell r="C39" t="str">
            <v>ｶﾞｽﾀｰﾋﾞﾝ</v>
          </cell>
          <cell r="D39" t="str">
            <v>富山県</v>
          </cell>
          <cell r="E39" t="str">
            <v>松下電子工業㈱</v>
          </cell>
          <cell r="F39" t="str">
            <v>魚津工場</v>
          </cell>
          <cell r="G39">
            <v>9000</v>
          </cell>
        </row>
        <row r="40">
          <cell r="A40" t="str">
            <v>自家用</v>
          </cell>
          <cell r="B40" t="str">
            <v>火力</v>
          </cell>
          <cell r="C40" t="str">
            <v>ｶﾞｽﾀｰﾋﾞﾝ</v>
          </cell>
          <cell r="D40" t="str">
            <v>富山県</v>
          </cell>
          <cell r="E40" t="str">
            <v>松下電子工業㈱</v>
          </cell>
          <cell r="F40" t="str">
            <v>砺波工場</v>
          </cell>
          <cell r="G40">
            <v>9000</v>
          </cell>
        </row>
        <row r="41">
          <cell r="A41" t="str">
            <v>自家用</v>
          </cell>
          <cell r="B41" t="str">
            <v>火力</v>
          </cell>
          <cell r="C41" t="str">
            <v>ｶﾞｽﾀｰﾋﾞﾝ</v>
          </cell>
          <cell r="D41" t="str">
            <v>富山県</v>
          </cell>
          <cell r="E41" t="str">
            <v>日本ゼオン㈱</v>
          </cell>
          <cell r="F41" t="str">
            <v>高岡工場ガスタービン</v>
          </cell>
          <cell r="G41">
            <v>3830</v>
          </cell>
        </row>
        <row r="42">
          <cell r="A42" t="str">
            <v>自家用</v>
          </cell>
          <cell r="B42" t="str">
            <v>火力</v>
          </cell>
          <cell r="C42" t="str">
            <v>ｶﾞｽﾀｰﾋﾞﾝ</v>
          </cell>
          <cell r="D42" t="str">
            <v>富山県</v>
          </cell>
          <cell r="E42" t="str">
            <v>新日軽㈱</v>
          </cell>
          <cell r="F42" t="str">
            <v>北陸製造所小矢部工場</v>
          </cell>
          <cell r="G42">
            <v>4180</v>
          </cell>
        </row>
        <row r="43">
          <cell r="A43" t="str">
            <v>自家用</v>
          </cell>
          <cell r="B43" t="str">
            <v>火力</v>
          </cell>
          <cell r="C43" t="str">
            <v>ｶﾞｽﾀｰﾋﾞﾝ</v>
          </cell>
          <cell r="D43" t="str">
            <v>富山県</v>
          </cell>
          <cell r="E43" t="str">
            <v>中越合金鋳工㈱</v>
          </cell>
          <cell r="F43" t="str">
            <v>中越合金</v>
          </cell>
          <cell r="G43">
            <v>6400</v>
          </cell>
        </row>
        <row r="44">
          <cell r="A44" t="str">
            <v>自家用</v>
          </cell>
          <cell r="B44" t="str">
            <v>火力</v>
          </cell>
          <cell r="C44" t="str">
            <v>ｶﾞｽﾀｰﾋﾞﾝ</v>
          </cell>
          <cell r="D44" t="str">
            <v>石川県</v>
          </cell>
          <cell r="E44" t="str">
            <v>金沢市</v>
          </cell>
          <cell r="F44" t="str">
            <v>城北水質管理センターガスタービン</v>
          </cell>
          <cell r="G44">
            <v>2400</v>
          </cell>
        </row>
        <row r="45">
          <cell r="A45" t="str">
            <v>自家用</v>
          </cell>
          <cell r="B45" t="str">
            <v>火力</v>
          </cell>
          <cell r="C45" t="str">
            <v>ｶﾞｽﾀｰﾋﾞﾝ</v>
          </cell>
          <cell r="D45" t="str">
            <v>石川県</v>
          </cell>
          <cell r="E45" t="str">
            <v>ソニー根上㈱</v>
          </cell>
          <cell r="F45" t="str">
            <v>ソニー根上㈱</v>
          </cell>
          <cell r="G45">
            <v>1500</v>
          </cell>
        </row>
        <row r="46">
          <cell r="A46" t="str">
            <v>自家用</v>
          </cell>
          <cell r="B46" t="str">
            <v>火力</v>
          </cell>
          <cell r="C46" t="str">
            <v>ｶﾞｽﾀｰﾋﾞﾝ</v>
          </cell>
          <cell r="D46" t="str">
            <v>石川県</v>
          </cell>
          <cell r="E46" t="str">
            <v>松下電器産業㈱</v>
          </cell>
          <cell r="F46" t="str">
            <v>液晶事業部</v>
          </cell>
          <cell r="G46">
            <v>3000</v>
          </cell>
        </row>
        <row r="47">
          <cell r="A47" t="str">
            <v>自家用</v>
          </cell>
          <cell r="B47" t="str">
            <v>火力</v>
          </cell>
          <cell r="C47" t="str">
            <v>内燃力</v>
          </cell>
          <cell r="D47" t="str">
            <v>富山県</v>
          </cell>
          <cell r="E47" t="str">
            <v>日産化学工業㈱</v>
          </cell>
          <cell r="F47" t="str">
            <v>日産化学富山工場</v>
          </cell>
          <cell r="G47">
            <v>5000</v>
          </cell>
        </row>
        <row r="48">
          <cell r="A48" t="str">
            <v>自家用</v>
          </cell>
          <cell r="B48" t="str">
            <v>火力</v>
          </cell>
          <cell r="C48" t="str">
            <v>内燃力</v>
          </cell>
          <cell r="D48" t="str">
            <v>富山県</v>
          </cell>
          <cell r="E48" t="str">
            <v>中越合金鋳工㈱</v>
          </cell>
          <cell r="F48" t="str">
            <v>中越合金</v>
          </cell>
          <cell r="G48">
            <v>2900</v>
          </cell>
        </row>
        <row r="49">
          <cell r="A49" t="str">
            <v>自家用</v>
          </cell>
          <cell r="B49" t="str">
            <v>火力</v>
          </cell>
          <cell r="C49" t="str">
            <v>内燃力</v>
          </cell>
          <cell r="D49" t="str">
            <v>富山県</v>
          </cell>
          <cell r="E49" t="str">
            <v>協同組合アピア</v>
          </cell>
          <cell r="F49" t="str">
            <v>アピア</v>
          </cell>
          <cell r="G49">
            <v>1152</v>
          </cell>
        </row>
        <row r="50">
          <cell r="A50" t="str">
            <v>自家用</v>
          </cell>
          <cell r="B50" t="str">
            <v>火力</v>
          </cell>
          <cell r="C50" t="str">
            <v>内燃力</v>
          </cell>
          <cell r="D50" t="str">
            <v>富山県</v>
          </cell>
          <cell r="E50" t="str">
            <v>日清紡績㈱</v>
          </cell>
          <cell r="F50" t="str">
            <v>富山工場内燃力</v>
          </cell>
          <cell r="G50">
            <v>5000</v>
          </cell>
        </row>
        <row r="51">
          <cell r="A51" t="str">
            <v>自家用</v>
          </cell>
          <cell r="B51" t="str">
            <v>火力</v>
          </cell>
          <cell r="C51" t="str">
            <v>内燃力</v>
          </cell>
          <cell r="D51" t="str">
            <v>富山県</v>
          </cell>
          <cell r="E51" t="str">
            <v>富山県</v>
          </cell>
          <cell r="F51" t="str">
            <v>富山県立中央病院内燃力</v>
          </cell>
          <cell r="G51">
            <v>1200</v>
          </cell>
        </row>
        <row r="52">
          <cell r="A52" t="str">
            <v>自家用</v>
          </cell>
          <cell r="B52" t="str">
            <v>火力</v>
          </cell>
          <cell r="C52" t="str">
            <v>内燃力</v>
          </cell>
          <cell r="D52" t="str">
            <v>富山県</v>
          </cell>
          <cell r="E52" t="str">
            <v>㈱マイカル北日本</v>
          </cell>
          <cell r="F52" t="str">
            <v>高岡サティ内燃力</v>
          </cell>
          <cell r="G52">
            <v>1992</v>
          </cell>
        </row>
        <row r="53">
          <cell r="A53" t="str">
            <v>自家用</v>
          </cell>
          <cell r="B53" t="str">
            <v>火力</v>
          </cell>
          <cell r="C53" t="str">
            <v>内燃力</v>
          </cell>
          <cell r="D53" t="str">
            <v>富山県</v>
          </cell>
          <cell r="E53" t="str">
            <v>利賀リゾート開発㈱</v>
          </cell>
          <cell r="F53" t="str">
            <v>スノーバレー利賀スキー場</v>
          </cell>
          <cell r="G53">
            <v>1500</v>
          </cell>
        </row>
        <row r="54">
          <cell r="A54" t="str">
            <v>自家用</v>
          </cell>
          <cell r="B54" t="str">
            <v>火力</v>
          </cell>
          <cell r="C54" t="str">
            <v>内燃力</v>
          </cell>
          <cell r="D54" t="str">
            <v>富山県</v>
          </cell>
          <cell r="E54" t="str">
            <v>朝日電子㈱</v>
          </cell>
          <cell r="F54" t="str">
            <v>朝日電子内燃力</v>
          </cell>
          <cell r="G54">
            <v>1320</v>
          </cell>
        </row>
        <row r="55">
          <cell r="A55" t="str">
            <v>自家用</v>
          </cell>
          <cell r="B55" t="str">
            <v>火力</v>
          </cell>
          <cell r="C55" t="str">
            <v>内燃力</v>
          </cell>
          <cell r="D55" t="str">
            <v>富山県</v>
          </cell>
          <cell r="E55" t="str">
            <v>敷島紡績㈱</v>
          </cell>
          <cell r="F55" t="str">
            <v>富山工場</v>
          </cell>
          <cell r="G55">
            <v>1200</v>
          </cell>
        </row>
        <row r="56">
          <cell r="A56" t="str">
            <v>自家用</v>
          </cell>
          <cell r="B56" t="str">
            <v>火力</v>
          </cell>
          <cell r="C56" t="str">
            <v>内燃力</v>
          </cell>
          <cell r="D56" t="str">
            <v>石川県</v>
          </cell>
          <cell r="E56" t="str">
            <v>金沢市</v>
          </cell>
          <cell r="F56" t="str">
            <v>西部クリーンセンター内燃力</v>
          </cell>
          <cell r="G56">
            <v>2000</v>
          </cell>
        </row>
        <row r="57">
          <cell r="A57" t="str">
            <v>自家用</v>
          </cell>
          <cell r="B57" t="str">
            <v>火力</v>
          </cell>
          <cell r="C57" t="str">
            <v>内燃力</v>
          </cell>
          <cell r="D57" t="str">
            <v>石川県</v>
          </cell>
          <cell r="E57" t="str">
            <v>金沢市</v>
          </cell>
          <cell r="F57" t="str">
            <v>東部クリーンセンター内燃力</v>
          </cell>
          <cell r="G57">
            <v>1200</v>
          </cell>
        </row>
        <row r="58">
          <cell r="A58" t="str">
            <v>自家用</v>
          </cell>
          <cell r="B58" t="str">
            <v>火力</v>
          </cell>
          <cell r="C58" t="str">
            <v>内燃力</v>
          </cell>
          <cell r="D58" t="str">
            <v>石川県</v>
          </cell>
          <cell r="E58" t="str">
            <v>高山物産㈱</v>
          </cell>
          <cell r="F58" t="str">
            <v>アクアリゾートルネス金沢</v>
          </cell>
          <cell r="G58">
            <v>1500</v>
          </cell>
        </row>
        <row r="59">
          <cell r="A59" t="str">
            <v>自家用</v>
          </cell>
          <cell r="B59" t="str">
            <v>火力</v>
          </cell>
          <cell r="C59" t="str">
            <v>内燃力</v>
          </cell>
          <cell r="D59" t="str">
            <v>石川県</v>
          </cell>
          <cell r="E59" t="str">
            <v>東レ㈱</v>
          </cell>
          <cell r="F59" t="str">
            <v>東レ石川</v>
          </cell>
          <cell r="G59">
            <v>10000</v>
          </cell>
        </row>
        <row r="60">
          <cell r="A60" t="str">
            <v>自家用</v>
          </cell>
          <cell r="B60" t="str">
            <v>火力</v>
          </cell>
          <cell r="C60" t="str">
            <v>内燃力</v>
          </cell>
          <cell r="D60" t="str">
            <v>石川県</v>
          </cell>
          <cell r="E60" t="str">
            <v>㈱ホテルゆのくに</v>
          </cell>
          <cell r="F60" t="str">
            <v>ゆのくに白雲閣内燃力</v>
          </cell>
          <cell r="G60">
            <v>1950</v>
          </cell>
        </row>
        <row r="61">
          <cell r="A61" t="str">
            <v>自家用</v>
          </cell>
          <cell r="B61" t="str">
            <v>火力</v>
          </cell>
          <cell r="C61" t="str">
            <v>内燃力</v>
          </cell>
          <cell r="D61" t="str">
            <v>石川県</v>
          </cell>
          <cell r="E61" t="str">
            <v>㈱キタセン</v>
          </cell>
          <cell r="F61" t="str">
            <v>根上工場内燃力</v>
          </cell>
          <cell r="G61">
            <v>2800</v>
          </cell>
        </row>
        <row r="62">
          <cell r="A62" t="str">
            <v>自家用</v>
          </cell>
          <cell r="B62" t="str">
            <v>火力</v>
          </cell>
          <cell r="C62" t="str">
            <v>内燃力</v>
          </cell>
          <cell r="D62" t="str">
            <v>石川県</v>
          </cell>
          <cell r="E62" t="str">
            <v>積水樹脂㈱</v>
          </cell>
          <cell r="F62" t="str">
            <v>石川工場内燃力</v>
          </cell>
          <cell r="G62">
            <v>1950</v>
          </cell>
        </row>
        <row r="63">
          <cell r="A63" t="str">
            <v>自家用</v>
          </cell>
          <cell r="B63" t="str">
            <v>火力</v>
          </cell>
          <cell r="C63" t="str">
            <v>内燃力</v>
          </cell>
          <cell r="D63" t="str">
            <v>石川県</v>
          </cell>
          <cell r="E63" t="str">
            <v>中川製紙㈱</v>
          </cell>
          <cell r="F63" t="str">
            <v>本社工場内燃力</v>
          </cell>
          <cell r="G63">
            <v>1450</v>
          </cell>
        </row>
        <row r="64">
          <cell r="A64" t="str">
            <v>自家用</v>
          </cell>
          <cell r="B64" t="str">
            <v>火力</v>
          </cell>
          <cell r="C64" t="str">
            <v>内燃力</v>
          </cell>
          <cell r="D64" t="str">
            <v>石川県</v>
          </cell>
          <cell r="E64" t="str">
            <v>㈱東振精機</v>
          </cell>
          <cell r="F64" t="str">
            <v>寺井工場内燃力</v>
          </cell>
          <cell r="G64">
            <v>1300</v>
          </cell>
        </row>
        <row r="65">
          <cell r="A65" t="str">
            <v>自家用</v>
          </cell>
          <cell r="B65" t="str">
            <v>火力</v>
          </cell>
          <cell r="C65" t="str">
            <v>内燃力</v>
          </cell>
          <cell r="D65" t="str">
            <v>石川県</v>
          </cell>
          <cell r="E65" t="str">
            <v>北陸ジャスコ㈱</v>
          </cell>
          <cell r="F65" t="str">
            <v>ジャスコ杜の里内燃力</v>
          </cell>
          <cell r="G65">
            <v>1020</v>
          </cell>
        </row>
        <row r="66">
          <cell r="A66" t="str">
            <v>自家用</v>
          </cell>
          <cell r="B66" t="str">
            <v>火力</v>
          </cell>
          <cell r="C66" t="str">
            <v>内燃力</v>
          </cell>
          <cell r="D66" t="str">
            <v>石川県</v>
          </cell>
          <cell r="E66" t="str">
            <v>立山合金工業㈱</v>
          </cell>
          <cell r="F66" t="str">
            <v>石川工場</v>
          </cell>
          <cell r="G66">
            <v>5000</v>
          </cell>
        </row>
        <row r="67">
          <cell r="A67" t="str">
            <v>自家用</v>
          </cell>
          <cell r="B67" t="str">
            <v>火力</v>
          </cell>
          <cell r="C67" t="str">
            <v>内燃力</v>
          </cell>
          <cell r="D67" t="str">
            <v>石川県</v>
          </cell>
          <cell r="E67" t="str">
            <v>北陸ジャスコ㈱</v>
          </cell>
          <cell r="F67" t="str">
            <v>松任店内燃力</v>
          </cell>
          <cell r="G67">
            <v>1200</v>
          </cell>
        </row>
        <row r="68">
          <cell r="A68" t="str">
            <v>自家用</v>
          </cell>
          <cell r="B68" t="str">
            <v>火力</v>
          </cell>
          <cell r="C68" t="str">
            <v>内燃力</v>
          </cell>
          <cell r="D68" t="str">
            <v>石川県</v>
          </cell>
          <cell r="E68" t="str">
            <v>加賀ｺﾐｭﾆﾃｨｰﾌﾟﾗｻﾞ㈱</v>
          </cell>
          <cell r="F68" t="str">
            <v>アビオシティ加賀内燃力</v>
          </cell>
          <cell r="G68">
            <v>1360</v>
          </cell>
        </row>
        <row r="69">
          <cell r="A69" t="str">
            <v>自家用</v>
          </cell>
          <cell r="B69" t="str">
            <v>火力</v>
          </cell>
          <cell r="C69" t="str">
            <v>内燃力</v>
          </cell>
          <cell r="D69" t="str">
            <v>石川県</v>
          </cell>
          <cell r="E69" t="str">
            <v>㈱平和堂</v>
          </cell>
          <cell r="F69" t="str">
            <v>アル・プラザ金沢内燃力</v>
          </cell>
          <cell r="G69">
            <v>1700</v>
          </cell>
        </row>
        <row r="70">
          <cell r="A70" t="str">
            <v>自家用</v>
          </cell>
          <cell r="B70" t="str">
            <v>火力</v>
          </cell>
          <cell r="C70" t="str">
            <v>内燃力</v>
          </cell>
          <cell r="D70" t="str">
            <v>石川県</v>
          </cell>
          <cell r="E70" t="str">
            <v>㈱小松製作所</v>
          </cell>
          <cell r="F70" t="str">
            <v>粟津工場ＣＧＳ</v>
          </cell>
          <cell r="G70">
            <v>1308</v>
          </cell>
        </row>
        <row r="71">
          <cell r="A71" t="str">
            <v>自家用</v>
          </cell>
          <cell r="B71" t="str">
            <v>火力</v>
          </cell>
          <cell r="C71" t="str">
            <v>内燃力</v>
          </cell>
          <cell r="D71" t="str">
            <v>石川県</v>
          </cell>
          <cell r="E71" t="str">
            <v>㈱ホテル百万石</v>
          </cell>
          <cell r="F71" t="str">
            <v>ホテル百万石内燃力</v>
          </cell>
          <cell r="G71">
            <v>1450</v>
          </cell>
        </row>
        <row r="72">
          <cell r="A72" t="str">
            <v>自家用</v>
          </cell>
          <cell r="B72" t="str">
            <v>火力</v>
          </cell>
          <cell r="C72" t="str">
            <v>内燃力</v>
          </cell>
          <cell r="D72" t="str">
            <v>石川県</v>
          </cell>
          <cell r="E72" t="str">
            <v>金沢市</v>
          </cell>
          <cell r="F72" t="str">
            <v>西部水質管理センター</v>
          </cell>
          <cell r="G72">
            <v>2000</v>
          </cell>
        </row>
        <row r="73">
          <cell r="A73" t="str">
            <v>自家用</v>
          </cell>
          <cell r="B73" t="str">
            <v>火力</v>
          </cell>
          <cell r="C73" t="str">
            <v>内燃力</v>
          </cell>
          <cell r="D73" t="str">
            <v>石川県</v>
          </cell>
          <cell r="E73" t="str">
            <v>北陸ジャスコ㈱</v>
          </cell>
          <cell r="F73" t="str">
            <v>加賀の里店内燃力</v>
          </cell>
          <cell r="G73">
            <v>1200</v>
          </cell>
        </row>
        <row r="74">
          <cell r="A74" t="str">
            <v>自家用</v>
          </cell>
          <cell r="B74" t="str">
            <v>火力</v>
          </cell>
          <cell r="C74" t="str">
            <v>内燃力</v>
          </cell>
          <cell r="D74" t="str">
            <v>石川県</v>
          </cell>
          <cell r="E74" t="str">
            <v>帝人加工糸㈱</v>
          </cell>
          <cell r="F74" t="str">
            <v>帝人加工糸小松工場</v>
          </cell>
          <cell r="G74">
            <v>1900</v>
          </cell>
        </row>
        <row r="75">
          <cell r="A75" t="str">
            <v>自家用</v>
          </cell>
          <cell r="B75" t="str">
            <v>火力</v>
          </cell>
          <cell r="C75" t="str">
            <v>内燃力</v>
          </cell>
          <cell r="D75" t="str">
            <v>石川県</v>
          </cell>
          <cell r="E75" t="str">
            <v>山越㈱</v>
          </cell>
          <cell r="F75" t="str">
            <v>高松工場内燃力</v>
          </cell>
          <cell r="G75">
            <v>12400</v>
          </cell>
        </row>
        <row r="76">
          <cell r="A76" t="str">
            <v>自家用</v>
          </cell>
          <cell r="B76" t="str">
            <v>火力</v>
          </cell>
          <cell r="C76" t="str">
            <v>内燃力</v>
          </cell>
          <cell r="D76" t="str">
            <v>石川県</v>
          </cell>
          <cell r="E76" t="str">
            <v>㈱金沢長崎屋</v>
          </cell>
          <cell r="F76" t="str">
            <v>内燃力</v>
          </cell>
          <cell r="G76">
            <v>1360</v>
          </cell>
        </row>
        <row r="77">
          <cell r="A77" t="str">
            <v>自家用</v>
          </cell>
          <cell r="B77" t="str">
            <v>火力</v>
          </cell>
          <cell r="C77" t="str">
            <v>内燃力</v>
          </cell>
          <cell r="D77" t="str">
            <v>石川県</v>
          </cell>
          <cell r="E77" t="str">
            <v>㈱マイカル北陸</v>
          </cell>
          <cell r="F77" t="str">
            <v>御経塚SATY</v>
          </cell>
          <cell r="G77">
            <v>2432</v>
          </cell>
        </row>
        <row r="78">
          <cell r="A78" t="str">
            <v>自家用</v>
          </cell>
          <cell r="B78" t="str">
            <v>火力</v>
          </cell>
          <cell r="C78" t="str">
            <v>内燃力</v>
          </cell>
          <cell r="D78" t="str">
            <v>石川県</v>
          </cell>
          <cell r="E78" t="str">
            <v>ユニー㈱</v>
          </cell>
          <cell r="F78" t="str">
            <v>フェアモール松任店内燃力</v>
          </cell>
          <cell r="G78">
            <v>1130</v>
          </cell>
        </row>
        <row r="79">
          <cell r="A79" t="str">
            <v>自家用</v>
          </cell>
          <cell r="B79" t="str">
            <v>火力</v>
          </cell>
          <cell r="C79" t="str">
            <v>内燃力</v>
          </cell>
          <cell r="D79" t="str">
            <v>石川県</v>
          </cell>
          <cell r="E79" t="str">
            <v>㈱マイカル北日本</v>
          </cell>
          <cell r="F79" t="str">
            <v>金沢サティ</v>
          </cell>
          <cell r="G79">
            <v>2000</v>
          </cell>
        </row>
        <row r="80">
          <cell r="A80" t="str">
            <v>自家用</v>
          </cell>
          <cell r="B80" t="str">
            <v>火力</v>
          </cell>
          <cell r="C80" t="str">
            <v>内燃力</v>
          </cell>
          <cell r="D80" t="str">
            <v>福井県</v>
          </cell>
          <cell r="E80" t="str">
            <v>福井市企業局</v>
          </cell>
          <cell r="F80" t="str">
            <v>九頭竜浄水場</v>
          </cell>
          <cell r="G80">
            <v>2000</v>
          </cell>
        </row>
        <row r="81">
          <cell r="A81" t="str">
            <v>自家用</v>
          </cell>
          <cell r="B81" t="str">
            <v>火力</v>
          </cell>
          <cell r="C81" t="str">
            <v>内燃力</v>
          </cell>
          <cell r="D81" t="str">
            <v>福井県</v>
          </cell>
          <cell r="E81" t="str">
            <v>福井医科大学</v>
          </cell>
          <cell r="F81" t="str">
            <v>内燃力</v>
          </cell>
          <cell r="G81">
            <v>1200</v>
          </cell>
        </row>
        <row r="82">
          <cell r="A82" t="str">
            <v>自家用</v>
          </cell>
          <cell r="B82" t="str">
            <v>火力</v>
          </cell>
          <cell r="C82" t="str">
            <v>内燃力</v>
          </cell>
          <cell r="D82" t="str">
            <v>福井県</v>
          </cell>
          <cell r="E82" t="str">
            <v>セーレン㈱</v>
          </cell>
          <cell r="F82" t="str">
            <v>セーレン新田</v>
          </cell>
          <cell r="G82">
            <v>5000</v>
          </cell>
        </row>
        <row r="83">
          <cell r="A83" t="str">
            <v>自家用</v>
          </cell>
          <cell r="B83" t="str">
            <v>火力</v>
          </cell>
          <cell r="C83" t="str">
            <v>内燃力</v>
          </cell>
          <cell r="D83" t="str">
            <v>福井県</v>
          </cell>
          <cell r="E83" t="str">
            <v>三国観光産業㈱</v>
          </cell>
          <cell r="F83" t="str">
            <v>三国競艇場内燃力</v>
          </cell>
          <cell r="G83">
            <v>2000</v>
          </cell>
        </row>
        <row r="84">
          <cell r="A84" t="str">
            <v>自家用</v>
          </cell>
          <cell r="B84" t="str">
            <v>火力</v>
          </cell>
          <cell r="C84" t="str">
            <v>内燃力</v>
          </cell>
          <cell r="D84" t="str">
            <v>福井県</v>
          </cell>
          <cell r="E84" t="str">
            <v>カネボウ合繊㈱</v>
          </cell>
          <cell r="F84" t="str">
            <v>北陸合繊工場内燃力</v>
          </cell>
          <cell r="G84">
            <v>10000</v>
          </cell>
        </row>
        <row r="85">
          <cell r="A85" t="str">
            <v>自家用</v>
          </cell>
          <cell r="B85" t="str">
            <v>火力</v>
          </cell>
          <cell r="C85" t="str">
            <v>内燃力</v>
          </cell>
          <cell r="D85" t="str">
            <v>福井県</v>
          </cell>
          <cell r="E85" t="str">
            <v>武生松下電器㈱</v>
          </cell>
          <cell r="F85" t="str">
            <v>第２内燃力</v>
          </cell>
          <cell r="G85">
            <v>4200</v>
          </cell>
        </row>
        <row r="86">
          <cell r="A86" t="str">
            <v>自家用</v>
          </cell>
          <cell r="B86" t="str">
            <v>火力</v>
          </cell>
          <cell r="C86" t="str">
            <v>内燃力</v>
          </cell>
          <cell r="D86" t="str">
            <v>福井県</v>
          </cell>
          <cell r="E86" t="str">
            <v>㈱インテックス２１</v>
          </cell>
          <cell r="F86" t="str">
            <v>内燃力</v>
          </cell>
          <cell r="G86">
            <v>1300</v>
          </cell>
        </row>
        <row r="87">
          <cell r="A87" t="str">
            <v>自家用</v>
          </cell>
          <cell r="B87" t="str">
            <v>火力</v>
          </cell>
          <cell r="C87" t="str">
            <v>内燃力</v>
          </cell>
          <cell r="D87" t="str">
            <v>福井県</v>
          </cell>
          <cell r="E87" t="str">
            <v>㈱フクセン</v>
          </cell>
          <cell r="F87" t="str">
            <v>内燃力</v>
          </cell>
          <cell r="G87">
            <v>1300</v>
          </cell>
        </row>
        <row r="88">
          <cell r="A88" t="str">
            <v>自家用</v>
          </cell>
          <cell r="B88" t="str">
            <v>火力</v>
          </cell>
          <cell r="C88" t="str">
            <v>内燃力</v>
          </cell>
          <cell r="D88" t="str">
            <v>福井県</v>
          </cell>
          <cell r="E88" t="str">
            <v>武生商業開発㈱</v>
          </cell>
          <cell r="F88" t="str">
            <v>武生ショッピングタウン内燃力</v>
          </cell>
          <cell r="G88">
            <v>2000</v>
          </cell>
        </row>
        <row r="89">
          <cell r="A89" t="str">
            <v>自家用</v>
          </cell>
          <cell r="B89" t="str">
            <v>火力</v>
          </cell>
          <cell r="C89" t="str">
            <v>内燃力</v>
          </cell>
          <cell r="D89" t="str">
            <v>福井県</v>
          </cell>
          <cell r="E89" t="str">
            <v>㈱平和堂</v>
          </cell>
          <cell r="F89" t="str">
            <v>アル・プラザアミ</v>
          </cell>
          <cell r="G89">
            <v>1360</v>
          </cell>
        </row>
        <row r="90">
          <cell r="A90" t="str">
            <v>自家用</v>
          </cell>
          <cell r="B90" t="str">
            <v>火力</v>
          </cell>
          <cell r="C90" t="str">
            <v>内燃力</v>
          </cell>
          <cell r="D90" t="str">
            <v>福井県</v>
          </cell>
          <cell r="E90" t="str">
            <v>ｱｲｼﾝ･ｴｲ･ﾀﾞﾌﾞﾘｭ工業㈱</v>
          </cell>
          <cell r="F90" t="str">
            <v>内燃力</v>
          </cell>
          <cell r="G90">
            <v>4000</v>
          </cell>
        </row>
        <row r="91">
          <cell r="A91" t="str">
            <v>自家用</v>
          </cell>
          <cell r="B91" t="str">
            <v>火力</v>
          </cell>
          <cell r="C91" t="str">
            <v>内燃力</v>
          </cell>
          <cell r="D91" t="str">
            <v>富山県</v>
          </cell>
          <cell r="E91" t="str">
            <v>㈱平和堂</v>
          </cell>
          <cell r="F91" t="str">
            <v>アル・プラザ平和堂鯖江店</v>
          </cell>
          <cell r="G91">
            <v>1530</v>
          </cell>
        </row>
        <row r="92">
          <cell r="A92" t="str">
            <v>自家用</v>
          </cell>
          <cell r="B92" t="str">
            <v>原子力</v>
          </cell>
          <cell r="C92" t="str">
            <v>原子力</v>
          </cell>
          <cell r="D92" t="str">
            <v>福井県</v>
          </cell>
          <cell r="E92" t="str">
            <v>核燃料サイクル開発機構</v>
          </cell>
          <cell r="F92" t="str">
            <v>新型転換炉ふげん</v>
          </cell>
          <cell r="G92">
            <v>165000</v>
          </cell>
        </row>
        <row r="93">
          <cell r="A93" t="str">
            <v>自家用</v>
          </cell>
          <cell r="B93" t="str">
            <v>その他</v>
          </cell>
          <cell r="C93" t="str">
            <v>風力</v>
          </cell>
          <cell r="D93" t="str">
            <v>石川県</v>
          </cell>
          <cell r="E93" t="str">
            <v>石川県</v>
          </cell>
          <cell r="F93" t="str">
            <v>鹿島少年自然の家碁石ヶ峰風力発電設備</v>
          </cell>
          <cell r="G93">
            <v>600</v>
          </cell>
        </row>
      </sheetData>
      <sheetData sheetId="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256C8-305C-47AE-B8C4-380B4111072A}">
  <sheetPr>
    <pageSetUpPr fitToPage="1"/>
  </sheetPr>
  <dimension ref="B1:Q49"/>
  <sheetViews>
    <sheetView tabSelected="1" view="pageBreakPreview" topLeftCell="A5" zoomScale="85" zoomScaleNormal="55" zoomScaleSheetLayoutView="85" workbookViewId="0">
      <selection activeCell="P3" sqref="P3"/>
    </sheetView>
  </sheetViews>
  <sheetFormatPr defaultColWidth="8.625" defaultRowHeight="18.75"/>
  <cols>
    <col min="1" max="2" width="8.625" style="1"/>
    <col min="3" max="3" width="28.375" style="1" customWidth="1"/>
    <col min="4" max="4" width="20.875" style="1" customWidth="1"/>
    <col min="5" max="16" width="8.625" style="1"/>
    <col min="17" max="17" width="14.625" style="1" customWidth="1"/>
    <col min="18" max="19" width="8.625" style="1"/>
    <col min="20" max="20" width="2.625" style="1" customWidth="1"/>
    <col min="21" max="16384" width="8.625" style="1"/>
  </cols>
  <sheetData>
    <row r="1" spans="2:17" ht="51.95" customHeight="1" thickBot="1">
      <c r="B1" s="22" t="s">
        <v>546</v>
      </c>
      <c r="C1" s="357"/>
      <c r="D1" s="358"/>
    </row>
    <row r="2" spans="2:17" ht="45" customHeight="1">
      <c r="B2" s="14" t="s">
        <v>32</v>
      </c>
    </row>
    <row r="3" spans="2:17" ht="166.5" customHeight="1"/>
    <row r="4" spans="2:17">
      <c r="B4" s="359" t="s">
        <v>0</v>
      </c>
      <c r="C4" s="359" t="s">
        <v>1</v>
      </c>
      <c r="D4" s="361" t="s">
        <v>542</v>
      </c>
      <c r="E4" s="362" t="s">
        <v>15</v>
      </c>
      <c r="F4" s="363"/>
      <c r="G4" s="363"/>
      <c r="H4" s="363"/>
      <c r="I4" s="363"/>
      <c r="J4" s="363"/>
      <c r="K4" s="363"/>
      <c r="L4" s="363"/>
      <c r="M4" s="363"/>
      <c r="N4" s="363"/>
      <c r="O4" s="363"/>
      <c r="P4" s="363"/>
      <c r="Q4" s="364"/>
    </row>
    <row r="5" spans="2:17">
      <c r="B5" s="360"/>
      <c r="C5" s="360"/>
      <c r="D5" s="360"/>
      <c r="E5" s="2" t="s">
        <v>2</v>
      </c>
      <c r="F5" s="2" t="s">
        <v>3</v>
      </c>
      <c r="G5" s="2" t="s">
        <v>4</v>
      </c>
      <c r="H5" s="2" t="s">
        <v>5</v>
      </c>
      <c r="I5" s="2" t="s">
        <v>6</v>
      </c>
      <c r="J5" s="2" t="s">
        <v>7</v>
      </c>
      <c r="K5" s="2" t="s">
        <v>8</v>
      </c>
      <c r="L5" s="2" t="s">
        <v>9</v>
      </c>
      <c r="M5" s="2" t="s">
        <v>10</v>
      </c>
      <c r="N5" s="2" t="s">
        <v>11</v>
      </c>
      <c r="O5" s="2" t="s">
        <v>12</v>
      </c>
      <c r="P5" s="2" t="s">
        <v>13</v>
      </c>
      <c r="Q5" s="2" t="s">
        <v>14</v>
      </c>
    </row>
    <row r="6" spans="2:17">
      <c r="B6" s="17">
        <v>1</v>
      </c>
      <c r="C6" s="17" t="s">
        <v>16</v>
      </c>
      <c r="D6" s="2" t="s">
        <v>22</v>
      </c>
      <c r="E6" s="16"/>
      <c r="F6" s="16"/>
      <c r="G6" s="16"/>
      <c r="H6" s="16"/>
      <c r="I6" s="16"/>
      <c r="J6" s="16"/>
      <c r="K6" s="16"/>
      <c r="L6" s="16"/>
      <c r="M6" s="16"/>
      <c r="N6" s="16"/>
      <c r="O6" s="16"/>
      <c r="P6" s="16"/>
      <c r="Q6" s="16"/>
    </row>
    <row r="7" spans="2:17">
      <c r="B7" s="17">
        <v>2</v>
      </c>
      <c r="C7" s="17" t="s">
        <v>17</v>
      </c>
      <c r="D7" s="2" t="s">
        <v>23</v>
      </c>
      <c r="E7" s="16"/>
      <c r="F7" s="16"/>
      <c r="G7" s="16"/>
      <c r="H7" s="16"/>
      <c r="I7" s="16"/>
      <c r="J7" s="16"/>
      <c r="K7" s="16"/>
      <c r="L7" s="16"/>
      <c r="M7" s="16"/>
      <c r="N7" s="16"/>
      <c r="O7" s="16"/>
      <c r="P7" s="16"/>
      <c r="Q7" s="16"/>
    </row>
    <row r="8" spans="2:17">
      <c r="B8" s="17">
        <v>3</v>
      </c>
      <c r="C8" s="17" t="s">
        <v>18</v>
      </c>
      <c r="D8" s="2" t="s">
        <v>543</v>
      </c>
      <c r="E8" s="16"/>
      <c r="F8" s="16"/>
      <c r="G8" s="16"/>
      <c r="H8" s="16"/>
      <c r="I8" s="16"/>
      <c r="J8" s="16"/>
      <c r="K8" s="16"/>
      <c r="L8" s="16"/>
      <c r="M8" s="16"/>
      <c r="N8" s="16"/>
      <c r="O8" s="16"/>
      <c r="P8" s="16"/>
      <c r="Q8" s="16"/>
    </row>
    <row r="9" spans="2:17">
      <c r="B9" s="17">
        <v>4</v>
      </c>
      <c r="C9" s="17" t="s">
        <v>19</v>
      </c>
      <c r="D9" s="2" t="s">
        <v>24</v>
      </c>
      <c r="E9" s="16"/>
      <c r="F9" s="16"/>
      <c r="G9" s="16"/>
      <c r="H9" s="16"/>
      <c r="I9" s="16"/>
      <c r="J9" s="16"/>
      <c r="K9" s="16"/>
      <c r="L9" s="16"/>
      <c r="M9" s="16"/>
      <c r="N9" s="16"/>
      <c r="O9" s="16"/>
      <c r="P9" s="16"/>
      <c r="Q9" s="16"/>
    </row>
    <row r="10" spans="2:17" ht="19.5" thickBot="1">
      <c r="B10" s="17">
        <v>5</v>
      </c>
      <c r="C10" s="17" t="s">
        <v>20</v>
      </c>
      <c r="D10" s="2" t="s">
        <v>25</v>
      </c>
      <c r="E10" s="16"/>
      <c r="F10" s="16"/>
      <c r="G10" s="16"/>
      <c r="H10" s="16"/>
      <c r="I10" s="16"/>
      <c r="J10" s="16"/>
      <c r="K10" s="16"/>
      <c r="L10" s="16"/>
      <c r="M10" s="16"/>
      <c r="N10" s="16"/>
      <c r="O10" s="16"/>
      <c r="P10" s="16"/>
      <c r="Q10" s="19"/>
    </row>
    <row r="11" spans="2:17" ht="19.5" thickBot="1">
      <c r="B11" s="17">
        <v>6</v>
      </c>
      <c r="C11" s="17" t="s">
        <v>21</v>
      </c>
      <c r="D11" s="2" t="s">
        <v>544</v>
      </c>
      <c r="E11" s="16"/>
      <c r="F11" s="16"/>
      <c r="G11" s="16"/>
      <c r="H11" s="16"/>
      <c r="I11" s="16"/>
      <c r="J11" s="16"/>
      <c r="K11" s="16"/>
      <c r="L11" s="16"/>
      <c r="M11" s="16"/>
      <c r="N11" s="16"/>
      <c r="O11" s="16"/>
      <c r="P11" s="20"/>
      <c r="Q11" s="23">
        <f t="shared" ref="Q11" si="0">SUM(E11:P11)</f>
        <v>0</v>
      </c>
    </row>
    <row r="12" spans="2:17">
      <c r="B12" s="17">
        <v>7</v>
      </c>
      <c r="C12" s="17" t="s">
        <v>540</v>
      </c>
      <c r="D12" s="2" t="s">
        <v>26</v>
      </c>
      <c r="E12" s="16"/>
      <c r="F12" s="16"/>
      <c r="G12" s="16"/>
      <c r="H12" s="16"/>
      <c r="I12" s="16"/>
      <c r="J12" s="16"/>
      <c r="K12" s="16"/>
      <c r="L12" s="16"/>
      <c r="M12" s="16"/>
      <c r="N12" s="16"/>
      <c r="O12" s="16"/>
      <c r="P12" s="16"/>
      <c r="Q12" s="24"/>
    </row>
    <row r="13" spans="2:17">
      <c r="B13" s="17">
        <v>8</v>
      </c>
      <c r="C13" s="17" t="s">
        <v>541</v>
      </c>
      <c r="D13" s="2" t="s">
        <v>545</v>
      </c>
      <c r="E13" s="16"/>
      <c r="F13" s="16"/>
      <c r="G13" s="16"/>
      <c r="H13" s="16"/>
      <c r="I13" s="16"/>
      <c r="J13" s="16"/>
      <c r="K13" s="16"/>
      <c r="L13" s="16"/>
      <c r="M13" s="16"/>
      <c r="N13" s="16"/>
      <c r="O13" s="16"/>
      <c r="P13" s="20"/>
      <c r="Q13" s="16"/>
    </row>
    <row r="15" spans="2:17">
      <c r="C15" s="18" t="s">
        <v>30</v>
      </c>
      <c r="D15" s="18"/>
      <c r="E15" s="18"/>
      <c r="F15" s="18"/>
      <c r="G15" s="18"/>
      <c r="H15" s="18"/>
      <c r="I15" s="18"/>
      <c r="J15" s="18"/>
      <c r="K15" s="18"/>
      <c r="L15" s="18"/>
      <c r="M15" s="18"/>
    </row>
    <row r="16" spans="2:17">
      <c r="C16" s="18" t="s">
        <v>31</v>
      </c>
      <c r="D16" s="18"/>
      <c r="E16" s="18"/>
      <c r="F16" s="18"/>
      <c r="G16" s="18"/>
      <c r="H16" s="18"/>
      <c r="I16" s="18"/>
      <c r="J16" s="18"/>
      <c r="K16" s="18"/>
      <c r="L16" s="18"/>
      <c r="M16" s="18"/>
    </row>
    <row r="18" spans="2:5" ht="45" customHeight="1">
      <c r="B18" s="14" t="s">
        <v>538</v>
      </c>
    </row>
    <row r="19" spans="2:5">
      <c r="C19" s="32" t="s">
        <v>27</v>
      </c>
      <c r="D19" s="25">
        <f>Q11</f>
        <v>0</v>
      </c>
      <c r="E19" s="1" t="s">
        <v>33</v>
      </c>
    </row>
    <row r="20" spans="2:5">
      <c r="C20" s="32" t="s">
        <v>29</v>
      </c>
      <c r="D20" s="16"/>
      <c r="E20" s="34" t="s">
        <v>1221</v>
      </c>
    </row>
    <row r="21" spans="2:5" ht="19.5" thickBot="1">
      <c r="C21" s="33" t="s">
        <v>536</v>
      </c>
      <c r="D21" s="19"/>
      <c r="E21" s="34" t="s">
        <v>1221</v>
      </c>
    </row>
    <row r="22" spans="2:5" ht="21" thickBot="1">
      <c r="C22" s="15" t="s">
        <v>539</v>
      </c>
      <c r="D22" s="21">
        <f>D19*D20</f>
        <v>0</v>
      </c>
      <c r="E22" s="1" t="s">
        <v>28</v>
      </c>
    </row>
    <row r="25" spans="2:5" ht="21" customHeight="1"/>
    <row r="45" spans="6:6">
      <c r="F45" s="35"/>
    </row>
    <row r="49" spans="3:3">
      <c r="C49" s="36"/>
    </row>
  </sheetData>
  <sheetProtection formatCells="0" formatColumns="0" formatRows="0" insertColumns="0" insertRows="0" insertHyperlinks="0" deleteColumns="0" deleteRows="0" selectLockedCells="1" sort="0" autoFilter="0" pivotTables="0"/>
  <mergeCells count="5">
    <mergeCell ref="C1:D1"/>
    <mergeCell ref="B4:B5"/>
    <mergeCell ref="C4:C5"/>
    <mergeCell ref="D4:D5"/>
    <mergeCell ref="E4:Q4"/>
  </mergeCells>
  <phoneticPr fontId="1"/>
  <dataValidations count="1">
    <dataValidation type="list" allowBlank="1" showInputMessage="1" showErrorMessage="1" sqref="S6" xr:uid="{04082164-3BC3-4A50-8C8A-6A8D981D5D58}">
      <formula1>"1,2,3,4,5,6,7,8,9,10,11,12"</formula1>
    </dataValidation>
  </dataValidations>
  <pageMargins left="0.7" right="0.7" top="0.75" bottom="0.75" header="0.3" footer="0.3"/>
  <pageSetup paperSize="8" scale="6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F2978-EF4B-40C1-A4B5-B3641C0D26B0}">
  <sheetPr>
    <pageSetUpPr fitToPage="1"/>
  </sheetPr>
  <dimension ref="B1:Q49"/>
  <sheetViews>
    <sheetView view="pageBreakPreview" zoomScale="55" zoomScaleNormal="85" zoomScaleSheetLayoutView="55" workbookViewId="0"/>
  </sheetViews>
  <sheetFormatPr defaultColWidth="8.625" defaultRowHeight="18.75"/>
  <cols>
    <col min="1" max="2" width="8.625" style="1"/>
    <col min="3" max="3" width="28.375" style="1" customWidth="1"/>
    <col min="4" max="4" width="20.875" style="1" customWidth="1"/>
    <col min="5" max="16" width="8.625" style="1"/>
    <col min="17" max="17" width="14.625" style="1" customWidth="1"/>
    <col min="18" max="19" width="8.625" style="1"/>
    <col min="20" max="20" width="2.625" style="1" customWidth="1"/>
    <col min="21" max="16384" width="8.625" style="1"/>
  </cols>
  <sheetData>
    <row r="1" spans="2:17" ht="51.95" customHeight="1" thickBot="1">
      <c r="B1" s="22" t="s">
        <v>546</v>
      </c>
      <c r="C1" s="365" t="s">
        <v>547</v>
      </c>
      <c r="D1" s="366"/>
    </row>
    <row r="2" spans="2:17" ht="45" customHeight="1">
      <c r="B2" s="14" t="s">
        <v>32</v>
      </c>
    </row>
    <row r="3" spans="2:17" ht="166.5" customHeight="1"/>
    <row r="4" spans="2:17">
      <c r="B4" s="359" t="s">
        <v>0</v>
      </c>
      <c r="C4" s="359" t="s">
        <v>1</v>
      </c>
      <c r="D4" s="361" t="s">
        <v>542</v>
      </c>
      <c r="E4" s="362" t="s">
        <v>15</v>
      </c>
      <c r="F4" s="363"/>
      <c r="G4" s="363"/>
      <c r="H4" s="363"/>
      <c r="I4" s="363"/>
      <c r="J4" s="363"/>
      <c r="K4" s="363"/>
      <c r="L4" s="363"/>
      <c r="M4" s="363"/>
      <c r="N4" s="363"/>
      <c r="O4" s="363"/>
      <c r="P4" s="363"/>
      <c r="Q4" s="364"/>
    </row>
    <row r="5" spans="2:17">
      <c r="B5" s="360"/>
      <c r="C5" s="360"/>
      <c r="D5" s="360"/>
      <c r="E5" s="2" t="s">
        <v>2</v>
      </c>
      <c r="F5" s="2" t="s">
        <v>3</v>
      </c>
      <c r="G5" s="2" t="s">
        <v>4</v>
      </c>
      <c r="H5" s="2" t="s">
        <v>5</v>
      </c>
      <c r="I5" s="2" t="s">
        <v>6</v>
      </c>
      <c r="J5" s="2" t="s">
        <v>7</v>
      </c>
      <c r="K5" s="2" t="s">
        <v>8</v>
      </c>
      <c r="L5" s="2" t="s">
        <v>9</v>
      </c>
      <c r="M5" s="2" t="s">
        <v>10</v>
      </c>
      <c r="N5" s="2" t="s">
        <v>11</v>
      </c>
      <c r="O5" s="2" t="s">
        <v>12</v>
      </c>
      <c r="P5" s="2" t="s">
        <v>13</v>
      </c>
      <c r="Q5" s="2" t="s">
        <v>14</v>
      </c>
    </row>
    <row r="6" spans="2:17">
      <c r="B6" s="17">
        <v>1</v>
      </c>
      <c r="C6" s="17" t="s">
        <v>16</v>
      </c>
      <c r="D6" s="2" t="s">
        <v>22</v>
      </c>
      <c r="E6" s="350">
        <v>13000</v>
      </c>
      <c r="F6" s="350">
        <v>13000</v>
      </c>
      <c r="G6" s="350">
        <v>20000</v>
      </c>
      <c r="H6" s="350">
        <v>22000</v>
      </c>
      <c r="I6" s="350">
        <v>24000</v>
      </c>
      <c r="J6" s="350">
        <v>25000</v>
      </c>
      <c r="K6" s="350">
        <v>26000</v>
      </c>
      <c r="L6" s="350">
        <v>30000</v>
      </c>
      <c r="M6" s="350">
        <v>28000</v>
      </c>
      <c r="N6" s="350">
        <v>20000</v>
      </c>
      <c r="O6" s="350">
        <v>15000</v>
      </c>
      <c r="P6" s="350">
        <v>14000</v>
      </c>
      <c r="Q6" s="351">
        <f>SUM(E6:P6)</f>
        <v>250000</v>
      </c>
    </row>
    <row r="7" spans="2:17">
      <c r="B7" s="17">
        <v>2</v>
      </c>
      <c r="C7" s="17" t="s">
        <v>17</v>
      </c>
      <c r="D7" s="2" t="s">
        <v>23</v>
      </c>
      <c r="E7" s="350">
        <v>8000</v>
      </c>
      <c r="F7" s="350">
        <v>9500</v>
      </c>
      <c r="G7" s="350">
        <v>15000</v>
      </c>
      <c r="H7" s="350">
        <v>17000</v>
      </c>
      <c r="I7" s="350">
        <v>18000</v>
      </c>
      <c r="J7" s="350">
        <v>20000</v>
      </c>
      <c r="K7" s="350">
        <v>21000</v>
      </c>
      <c r="L7" s="350">
        <v>21000</v>
      </c>
      <c r="M7" s="350">
        <v>16000</v>
      </c>
      <c r="N7" s="350">
        <v>14000</v>
      </c>
      <c r="O7" s="350">
        <v>11000</v>
      </c>
      <c r="P7" s="350">
        <v>9000</v>
      </c>
      <c r="Q7" s="351">
        <f t="shared" ref="Q7:Q13" si="0">SUM(E7:P7)</f>
        <v>179500</v>
      </c>
    </row>
    <row r="8" spans="2:17">
      <c r="B8" s="17">
        <v>3</v>
      </c>
      <c r="C8" s="17" t="s">
        <v>18</v>
      </c>
      <c r="D8" s="2" t="s">
        <v>543</v>
      </c>
      <c r="E8" s="350">
        <f>E6-E7</f>
        <v>5000</v>
      </c>
      <c r="F8" s="350">
        <f t="shared" ref="F8:P8" si="1">F6-F7</f>
        <v>3500</v>
      </c>
      <c r="G8" s="350">
        <f t="shared" si="1"/>
        <v>5000</v>
      </c>
      <c r="H8" s="350">
        <f t="shared" si="1"/>
        <v>5000</v>
      </c>
      <c r="I8" s="350">
        <f t="shared" si="1"/>
        <v>6000</v>
      </c>
      <c r="J8" s="350">
        <f t="shared" si="1"/>
        <v>5000</v>
      </c>
      <c r="K8" s="350">
        <f t="shared" si="1"/>
        <v>5000</v>
      </c>
      <c r="L8" s="350">
        <f t="shared" si="1"/>
        <v>9000</v>
      </c>
      <c r="M8" s="350">
        <f t="shared" si="1"/>
        <v>12000</v>
      </c>
      <c r="N8" s="350">
        <f t="shared" si="1"/>
        <v>6000</v>
      </c>
      <c r="O8" s="350">
        <f t="shared" si="1"/>
        <v>4000</v>
      </c>
      <c r="P8" s="350">
        <f t="shared" si="1"/>
        <v>5000</v>
      </c>
      <c r="Q8" s="351">
        <f t="shared" si="0"/>
        <v>70500</v>
      </c>
    </row>
    <row r="9" spans="2:17">
      <c r="B9" s="17">
        <v>4</v>
      </c>
      <c r="C9" s="17" t="s">
        <v>19</v>
      </c>
      <c r="D9" s="2" t="s">
        <v>24</v>
      </c>
      <c r="E9" s="350">
        <v>1300</v>
      </c>
      <c r="F9" s="350">
        <v>1100</v>
      </c>
      <c r="G9" s="350">
        <v>1300</v>
      </c>
      <c r="H9" s="350">
        <v>1200</v>
      </c>
      <c r="I9" s="350">
        <v>1300</v>
      </c>
      <c r="J9" s="350">
        <v>1300</v>
      </c>
      <c r="K9" s="350">
        <v>1400</v>
      </c>
      <c r="L9" s="350">
        <v>1400</v>
      </c>
      <c r="M9" s="350">
        <v>1300</v>
      </c>
      <c r="N9" s="350">
        <v>1200</v>
      </c>
      <c r="O9" s="350">
        <v>1200</v>
      </c>
      <c r="P9" s="350">
        <v>1300</v>
      </c>
      <c r="Q9" s="351">
        <f t="shared" si="0"/>
        <v>15300</v>
      </c>
    </row>
    <row r="10" spans="2:17" ht="19.5" thickBot="1">
      <c r="B10" s="17">
        <v>5</v>
      </c>
      <c r="C10" s="17" t="s">
        <v>20</v>
      </c>
      <c r="D10" s="2" t="s">
        <v>25</v>
      </c>
      <c r="E10" s="350">
        <v>1300</v>
      </c>
      <c r="F10" s="350">
        <v>1100</v>
      </c>
      <c r="G10" s="350">
        <v>1300</v>
      </c>
      <c r="H10" s="350">
        <v>1200</v>
      </c>
      <c r="I10" s="350">
        <v>1300</v>
      </c>
      <c r="J10" s="350">
        <v>1300</v>
      </c>
      <c r="K10" s="350">
        <v>1400</v>
      </c>
      <c r="L10" s="350">
        <v>1400</v>
      </c>
      <c r="M10" s="350">
        <v>1300</v>
      </c>
      <c r="N10" s="350">
        <v>1200</v>
      </c>
      <c r="O10" s="350">
        <v>1200</v>
      </c>
      <c r="P10" s="350">
        <v>1300</v>
      </c>
      <c r="Q10" s="352">
        <f t="shared" si="0"/>
        <v>15300</v>
      </c>
    </row>
    <row r="11" spans="2:17" ht="19.5" thickBot="1">
      <c r="B11" s="17">
        <v>6</v>
      </c>
      <c r="C11" s="17" t="s">
        <v>21</v>
      </c>
      <c r="D11" s="2" t="s">
        <v>544</v>
      </c>
      <c r="E11" s="350">
        <f>E7-(E9-E10)</f>
        <v>8000</v>
      </c>
      <c r="F11" s="350">
        <f t="shared" ref="F11:P11" si="2">F7-(F9-F10)</f>
        <v>9500</v>
      </c>
      <c r="G11" s="350">
        <f t="shared" si="2"/>
        <v>15000</v>
      </c>
      <c r="H11" s="350">
        <f t="shared" si="2"/>
        <v>17000</v>
      </c>
      <c r="I11" s="350">
        <f t="shared" si="2"/>
        <v>18000</v>
      </c>
      <c r="J11" s="350">
        <f t="shared" si="2"/>
        <v>20000</v>
      </c>
      <c r="K11" s="350">
        <f t="shared" si="2"/>
        <v>21000</v>
      </c>
      <c r="L11" s="350">
        <f t="shared" si="2"/>
        <v>21000</v>
      </c>
      <c r="M11" s="350">
        <f t="shared" si="2"/>
        <v>16000</v>
      </c>
      <c r="N11" s="350">
        <f t="shared" si="2"/>
        <v>14000</v>
      </c>
      <c r="O11" s="350">
        <f t="shared" si="2"/>
        <v>11000</v>
      </c>
      <c r="P11" s="353">
        <f t="shared" si="2"/>
        <v>9000</v>
      </c>
      <c r="Q11" s="26">
        <f t="shared" si="0"/>
        <v>179500</v>
      </c>
    </row>
    <row r="12" spans="2:17">
      <c r="B12" s="17">
        <v>7</v>
      </c>
      <c r="C12" s="17" t="s">
        <v>540</v>
      </c>
      <c r="D12" s="2" t="s">
        <v>26</v>
      </c>
      <c r="E12" s="350">
        <v>6000</v>
      </c>
      <c r="F12" s="350">
        <v>7000</v>
      </c>
      <c r="G12" s="350">
        <v>6000</v>
      </c>
      <c r="H12" s="350">
        <v>8000</v>
      </c>
      <c r="I12" s="350">
        <v>8000</v>
      </c>
      <c r="J12" s="350">
        <v>7000</v>
      </c>
      <c r="K12" s="350">
        <v>6000</v>
      </c>
      <c r="L12" s="350">
        <v>8000</v>
      </c>
      <c r="M12" s="350">
        <v>8000</v>
      </c>
      <c r="N12" s="350">
        <v>7000</v>
      </c>
      <c r="O12" s="350">
        <v>6000</v>
      </c>
      <c r="P12" s="350">
        <v>8000</v>
      </c>
      <c r="Q12" s="354">
        <f t="shared" si="0"/>
        <v>85000</v>
      </c>
    </row>
    <row r="13" spans="2:17">
      <c r="B13" s="17">
        <v>8</v>
      </c>
      <c r="C13" s="17" t="s">
        <v>541</v>
      </c>
      <c r="D13" s="2" t="s">
        <v>545</v>
      </c>
      <c r="E13" s="350">
        <f>E6-E12</f>
        <v>7000</v>
      </c>
      <c r="F13" s="350">
        <f t="shared" ref="F13:P13" si="3">F6-F12</f>
        <v>6000</v>
      </c>
      <c r="G13" s="350">
        <f t="shared" si="3"/>
        <v>14000</v>
      </c>
      <c r="H13" s="350">
        <f t="shared" si="3"/>
        <v>14000</v>
      </c>
      <c r="I13" s="350">
        <f t="shared" si="3"/>
        <v>16000</v>
      </c>
      <c r="J13" s="350">
        <f t="shared" si="3"/>
        <v>18000</v>
      </c>
      <c r="K13" s="350">
        <f t="shared" si="3"/>
        <v>20000</v>
      </c>
      <c r="L13" s="350">
        <f t="shared" si="3"/>
        <v>22000</v>
      </c>
      <c r="M13" s="350">
        <f t="shared" si="3"/>
        <v>20000</v>
      </c>
      <c r="N13" s="350">
        <f t="shared" si="3"/>
        <v>13000</v>
      </c>
      <c r="O13" s="350">
        <f t="shared" si="3"/>
        <v>9000</v>
      </c>
      <c r="P13" s="350">
        <f t="shared" si="3"/>
        <v>6000</v>
      </c>
      <c r="Q13" s="351">
        <f t="shared" si="0"/>
        <v>165000</v>
      </c>
    </row>
    <row r="15" spans="2:17">
      <c r="C15" s="1" t="s">
        <v>1222</v>
      </c>
    </row>
    <row r="16" spans="2:17">
      <c r="C16" s="1" t="s">
        <v>1223</v>
      </c>
    </row>
    <row r="18" spans="2:5" ht="45" customHeight="1">
      <c r="B18" s="14" t="s">
        <v>538</v>
      </c>
    </row>
    <row r="19" spans="2:5">
      <c r="C19" s="32" t="s">
        <v>27</v>
      </c>
      <c r="D19" s="25">
        <f>Q11</f>
        <v>179500</v>
      </c>
      <c r="E19" s="1" t="s">
        <v>33</v>
      </c>
    </row>
    <row r="20" spans="2:5">
      <c r="C20" s="32" t="s">
        <v>29</v>
      </c>
      <c r="D20" s="355">
        <v>4.57E-4</v>
      </c>
      <c r="E20" s="34" t="s">
        <v>1221</v>
      </c>
    </row>
    <row r="21" spans="2:5" ht="19.5" thickBot="1">
      <c r="C21" s="33" t="s">
        <v>536</v>
      </c>
      <c r="D21" s="356" t="s">
        <v>548</v>
      </c>
      <c r="E21" s="34" t="s">
        <v>1221</v>
      </c>
    </row>
    <row r="22" spans="2:5" ht="21" thickBot="1">
      <c r="C22" s="15" t="s">
        <v>539</v>
      </c>
      <c r="D22" s="27">
        <f>D19*D20</f>
        <v>82.031499999999994</v>
      </c>
      <c r="E22" s="1" t="s">
        <v>28</v>
      </c>
    </row>
    <row r="25" spans="2:5" ht="21" customHeight="1"/>
    <row r="45" spans="6:6">
      <c r="F45" s="35"/>
    </row>
    <row r="49" spans="3:3">
      <c r="C49" s="36"/>
    </row>
  </sheetData>
  <sheetProtection algorithmName="SHA-512" hashValue="4S4lvg64FRwT9ZJOWcUNajbx5ZNSnpYmmPYq6k7iSMD2Tjd9zioDdMWzpdOcCWCXx4OoPLaao9zcRnTUQ1yQUg==" saltValue="LQXJH9fet6aK/Oy7AEP+eA==" spinCount="100000" sheet="1" objects="1" scenarios="1"/>
  <mergeCells count="5">
    <mergeCell ref="C1:D1"/>
    <mergeCell ref="B4:B5"/>
    <mergeCell ref="C4:C5"/>
    <mergeCell ref="D4:D5"/>
    <mergeCell ref="E4:Q4"/>
  </mergeCells>
  <phoneticPr fontId="1"/>
  <dataValidations count="1">
    <dataValidation type="list" allowBlank="1" showInputMessage="1" showErrorMessage="1" sqref="S6" xr:uid="{8E363E4B-8949-409D-90BA-4A7459E8BA61}">
      <formula1>"1,2,3,4,5,6,7,8,9,10,11,12"</formula1>
    </dataValidation>
  </dataValidations>
  <pageMargins left="0.7" right="0.7" top="0.75" bottom="0.75" header="0.3" footer="0.3"/>
  <pageSetup paperSize="8" scale="6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4AA24-788E-4C8A-A36D-B407444583C4}">
  <sheetPr>
    <tabColor theme="7" tint="0.39997558519241921"/>
    <pageSetUpPr fitToPage="1"/>
  </sheetPr>
  <dimension ref="A1:K1294"/>
  <sheetViews>
    <sheetView showGridLines="0" view="pageBreakPreview" zoomScale="85" zoomScaleNormal="85" zoomScaleSheetLayoutView="85" workbookViewId="0">
      <selection sqref="A1:G1"/>
    </sheetView>
  </sheetViews>
  <sheetFormatPr defaultColWidth="9" defaultRowHeight="14.25"/>
  <cols>
    <col min="1" max="1" width="9.125" style="38" customWidth="1"/>
    <col min="2" max="2" width="53.625" style="327" customWidth="1"/>
    <col min="3" max="3" width="18.625" style="194" customWidth="1"/>
    <col min="4" max="4" width="14.75" style="340" customWidth="1"/>
    <col min="5" max="5" width="14.75" style="194" bestFit="1" customWidth="1"/>
    <col min="6" max="6" width="10.5" style="349" bestFit="1" customWidth="1"/>
    <col min="7" max="7" width="28.125" style="349" customWidth="1"/>
    <col min="8" max="8" width="9" style="38" customWidth="1"/>
    <col min="9" max="9" width="18.625" style="38" bestFit="1" customWidth="1"/>
    <col min="10" max="16384" width="9" style="38"/>
  </cols>
  <sheetData>
    <row r="1" spans="1:11" s="37" customFormat="1" ht="28.5" customHeight="1">
      <c r="A1" s="371" t="s">
        <v>549</v>
      </c>
      <c r="B1" s="371"/>
      <c r="C1" s="371"/>
      <c r="D1" s="371"/>
      <c r="E1" s="371"/>
      <c r="F1" s="371"/>
      <c r="G1" s="371"/>
    </row>
    <row r="2" spans="1:11" ht="25.5" customHeight="1">
      <c r="A2" s="372">
        <v>45734</v>
      </c>
      <c r="B2" s="372"/>
      <c r="C2" s="372"/>
      <c r="D2" s="372"/>
      <c r="E2" s="372"/>
      <c r="F2" s="372"/>
      <c r="G2" s="372"/>
    </row>
    <row r="3" spans="1:11" ht="99.75" customHeight="1">
      <c r="A3" s="373" t="s">
        <v>550</v>
      </c>
      <c r="B3" s="373"/>
      <c r="C3" s="373"/>
      <c r="D3" s="373"/>
      <c r="E3" s="373"/>
      <c r="F3" s="373"/>
      <c r="G3" s="373"/>
    </row>
    <row r="4" spans="1:11" ht="48" customHeight="1">
      <c r="A4" s="373" t="s">
        <v>551</v>
      </c>
      <c r="B4" s="373"/>
      <c r="C4" s="373"/>
      <c r="D4" s="373"/>
      <c r="E4" s="373"/>
      <c r="F4" s="373"/>
      <c r="G4" s="373"/>
    </row>
    <row r="5" spans="1:11">
      <c r="A5" s="39"/>
      <c r="B5" s="39"/>
      <c r="C5" s="39"/>
      <c r="D5" s="39"/>
      <c r="E5" s="39"/>
      <c r="F5" s="39"/>
      <c r="G5" s="40"/>
    </row>
    <row r="6" spans="1:11" s="41" customFormat="1" ht="13.5">
      <c r="A6" s="374" t="s">
        <v>34</v>
      </c>
      <c r="B6" s="374"/>
      <c r="C6" s="375"/>
      <c r="D6" s="375"/>
      <c r="E6" s="375"/>
      <c r="F6" s="374"/>
      <c r="G6" s="374"/>
    </row>
    <row r="7" spans="1:11" ht="14.1" customHeight="1">
      <c r="A7" s="376" t="s">
        <v>35</v>
      </c>
      <c r="B7" s="376" t="s">
        <v>36</v>
      </c>
      <c r="C7" s="377" t="s">
        <v>552</v>
      </c>
      <c r="D7" s="43" t="s">
        <v>37</v>
      </c>
      <c r="E7" s="43" t="s">
        <v>553</v>
      </c>
      <c r="F7" s="378" t="s">
        <v>554</v>
      </c>
      <c r="G7" s="379" t="s">
        <v>38</v>
      </c>
    </row>
    <row r="8" spans="1:11" ht="14.25" customHeight="1">
      <c r="A8" s="376"/>
      <c r="B8" s="376"/>
      <c r="C8" s="377"/>
      <c r="D8" s="44" t="s">
        <v>555</v>
      </c>
      <c r="E8" s="44" t="s">
        <v>556</v>
      </c>
      <c r="F8" s="378"/>
      <c r="G8" s="379"/>
    </row>
    <row r="9" spans="1:11" ht="15" customHeight="1">
      <c r="A9" s="45" t="s">
        <v>39</v>
      </c>
      <c r="B9" s="46" t="s">
        <v>557</v>
      </c>
      <c r="C9" s="47"/>
      <c r="D9" s="48" t="s">
        <v>558</v>
      </c>
      <c r="E9" s="49" t="s">
        <v>558</v>
      </c>
      <c r="F9" s="50" t="s">
        <v>535</v>
      </c>
      <c r="G9" s="51"/>
      <c r="H9" s="52"/>
      <c r="J9" s="53"/>
      <c r="K9" s="53"/>
    </row>
    <row r="10" spans="1:11" ht="15" customHeight="1">
      <c r="A10" s="45" t="s">
        <v>40</v>
      </c>
      <c r="B10" s="46" t="s">
        <v>559</v>
      </c>
      <c r="C10" s="54"/>
      <c r="D10" s="55">
        <v>0</v>
      </c>
      <c r="E10" s="56">
        <v>0</v>
      </c>
      <c r="F10" s="50">
        <v>100</v>
      </c>
      <c r="G10" s="51"/>
      <c r="H10" s="52"/>
      <c r="J10" s="57"/>
      <c r="K10" s="58"/>
    </row>
    <row r="11" spans="1:11" ht="15" customHeight="1">
      <c r="A11" s="367" t="s">
        <v>41</v>
      </c>
      <c r="B11" s="368" t="s">
        <v>560</v>
      </c>
      <c r="C11" s="59" t="s">
        <v>561</v>
      </c>
      <c r="D11" s="5">
        <v>0</v>
      </c>
      <c r="E11" s="60">
        <v>0</v>
      </c>
      <c r="F11" s="369">
        <v>100</v>
      </c>
      <c r="G11" s="370"/>
      <c r="H11" s="52"/>
    </row>
    <row r="12" spans="1:11" ht="15" customHeight="1">
      <c r="A12" s="367"/>
      <c r="B12" s="368"/>
      <c r="C12" s="61" t="s">
        <v>562</v>
      </c>
      <c r="D12" s="6">
        <v>4.1300000000000001E-4</v>
      </c>
      <c r="E12" s="62">
        <v>4.1300000000000001E-4</v>
      </c>
      <c r="F12" s="369"/>
      <c r="G12" s="370"/>
    </row>
    <row r="13" spans="1:11" ht="15" customHeight="1">
      <c r="A13" s="367"/>
      <c r="B13" s="368"/>
      <c r="C13" s="63" t="s">
        <v>563</v>
      </c>
      <c r="D13" s="64">
        <v>4.0099999999999999E-4</v>
      </c>
      <c r="E13" s="65">
        <v>4.0099999999999999E-4</v>
      </c>
      <c r="F13" s="369"/>
      <c r="G13" s="370"/>
    </row>
    <row r="14" spans="1:11" ht="15" customHeight="1">
      <c r="A14" s="367" t="s">
        <v>42</v>
      </c>
      <c r="B14" s="368" t="s">
        <v>564</v>
      </c>
      <c r="C14" s="59" t="s">
        <v>561</v>
      </c>
      <c r="D14" s="5">
        <v>0</v>
      </c>
      <c r="E14" s="60">
        <v>0</v>
      </c>
      <c r="F14" s="369">
        <v>100</v>
      </c>
      <c r="G14" s="370"/>
      <c r="H14" s="52"/>
    </row>
    <row r="15" spans="1:11" ht="15" customHeight="1">
      <c r="A15" s="367"/>
      <c r="B15" s="368"/>
      <c r="C15" s="61" t="s">
        <v>562</v>
      </c>
      <c r="D15" s="6">
        <v>3.9500000000000001E-4</v>
      </c>
      <c r="E15" s="62">
        <v>3.9500000000000001E-4</v>
      </c>
      <c r="F15" s="369"/>
      <c r="G15" s="370"/>
    </row>
    <row r="16" spans="1:11" ht="15" customHeight="1">
      <c r="A16" s="367"/>
      <c r="B16" s="368"/>
      <c r="C16" s="63" t="s">
        <v>565</v>
      </c>
      <c r="D16" s="64">
        <v>3.4499999999999998E-4</v>
      </c>
      <c r="E16" s="65">
        <v>3.4499999999999998E-4</v>
      </c>
      <c r="F16" s="369"/>
      <c r="G16" s="370"/>
    </row>
    <row r="17" spans="1:8" ht="15" customHeight="1">
      <c r="A17" s="45" t="s">
        <v>44</v>
      </c>
      <c r="B17" s="46" t="s">
        <v>566</v>
      </c>
      <c r="C17" s="54"/>
      <c r="D17" s="55">
        <v>4.3300000000000001E-4</v>
      </c>
      <c r="E17" s="56">
        <v>4.3300000000000001E-4</v>
      </c>
      <c r="F17" s="50">
        <v>100</v>
      </c>
      <c r="G17" s="51"/>
      <c r="H17" s="52"/>
    </row>
    <row r="18" spans="1:8">
      <c r="A18" s="45" t="s">
        <v>45</v>
      </c>
      <c r="B18" s="46" t="s">
        <v>567</v>
      </c>
      <c r="C18" s="47"/>
      <c r="D18" s="55">
        <v>4.6000000000000001E-4</v>
      </c>
      <c r="E18" s="56">
        <v>4.6000000000000001E-4</v>
      </c>
      <c r="F18" s="50">
        <v>100</v>
      </c>
      <c r="G18" s="51"/>
      <c r="H18" s="52"/>
    </row>
    <row r="19" spans="1:8" ht="15" customHeight="1">
      <c r="A19" s="367" t="s">
        <v>46</v>
      </c>
      <c r="B19" s="368" t="s">
        <v>568</v>
      </c>
      <c r="C19" s="66" t="s">
        <v>561</v>
      </c>
      <c r="D19" s="5">
        <v>0</v>
      </c>
      <c r="E19" s="60">
        <v>0</v>
      </c>
      <c r="F19" s="380">
        <v>100</v>
      </c>
      <c r="G19" s="370"/>
      <c r="H19" s="52"/>
    </row>
    <row r="20" spans="1:8" ht="15" customHeight="1">
      <c r="A20" s="367"/>
      <c r="B20" s="368"/>
      <c r="C20" s="68" t="s">
        <v>569</v>
      </c>
      <c r="D20" s="6">
        <v>0</v>
      </c>
      <c r="E20" s="62">
        <v>0</v>
      </c>
      <c r="F20" s="380"/>
      <c r="G20" s="370"/>
    </row>
    <row r="21" spans="1:8" ht="15" customHeight="1">
      <c r="A21" s="367"/>
      <c r="B21" s="368"/>
      <c r="C21" s="68" t="s">
        <v>570</v>
      </c>
      <c r="D21" s="6">
        <v>2.9999999999999997E-4</v>
      </c>
      <c r="E21" s="62">
        <v>2.9999999999999997E-4</v>
      </c>
      <c r="F21" s="380"/>
      <c r="G21" s="370"/>
    </row>
    <row r="22" spans="1:8" ht="15" customHeight="1">
      <c r="A22" s="367"/>
      <c r="B22" s="368"/>
      <c r="C22" s="69" t="s">
        <v>571</v>
      </c>
      <c r="D22" s="6">
        <v>3.4900000000000003E-4</v>
      </c>
      <c r="E22" s="62">
        <v>3.4900000000000003E-4</v>
      </c>
      <c r="F22" s="380"/>
      <c r="G22" s="370"/>
    </row>
    <row r="23" spans="1:8" ht="15" customHeight="1">
      <c r="A23" s="367"/>
      <c r="B23" s="368"/>
      <c r="C23" s="69" t="s">
        <v>572</v>
      </c>
      <c r="D23" s="6">
        <v>3.6999999999999999E-4</v>
      </c>
      <c r="E23" s="62">
        <v>3.6999999999999999E-4</v>
      </c>
      <c r="F23" s="380"/>
      <c r="G23" s="370"/>
    </row>
    <row r="24" spans="1:8" ht="15" customHeight="1">
      <c r="A24" s="367"/>
      <c r="B24" s="368"/>
      <c r="C24" s="69" t="s">
        <v>573</v>
      </c>
      <c r="D24" s="6">
        <v>4.3199999999999998E-4</v>
      </c>
      <c r="E24" s="62">
        <v>4.3199999999999998E-4</v>
      </c>
      <c r="F24" s="380"/>
      <c r="G24" s="370"/>
    </row>
    <row r="25" spans="1:8" ht="15" customHeight="1">
      <c r="A25" s="367"/>
      <c r="B25" s="368"/>
      <c r="C25" s="70" t="s">
        <v>565</v>
      </c>
      <c r="D25" s="71">
        <v>3.7399999999999998E-4</v>
      </c>
      <c r="E25" s="65">
        <v>3.7399999999999998E-4</v>
      </c>
      <c r="F25" s="380"/>
      <c r="G25" s="370"/>
    </row>
    <row r="26" spans="1:8" ht="15" customHeight="1">
      <c r="A26" s="367" t="s">
        <v>47</v>
      </c>
      <c r="B26" s="368" t="s">
        <v>574</v>
      </c>
      <c r="C26" s="72" t="s">
        <v>575</v>
      </c>
      <c r="D26" s="5">
        <v>0</v>
      </c>
      <c r="E26" s="60">
        <v>0</v>
      </c>
      <c r="F26" s="369">
        <v>100</v>
      </c>
      <c r="G26" s="370"/>
      <c r="H26" s="52"/>
    </row>
    <row r="27" spans="1:8" ht="15" customHeight="1">
      <c r="A27" s="367"/>
      <c r="B27" s="368"/>
      <c r="C27" s="73" t="s">
        <v>562</v>
      </c>
      <c r="D27" s="6">
        <v>5.4500000000000002E-4</v>
      </c>
      <c r="E27" s="62">
        <v>5.4500000000000002E-4</v>
      </c>
      <c r="F27" s="369"/>
      <c r="G27" s="370"/>
    </row>
    <row r="28" spans="1:8" ht="15" customHeight="1">
      <c r="A28" s="367"/>
      <c r="B28" s="368"/>
      <c r="C28" s="73" t="s">
        <v>576</v>
      </c>
      <c r="D28" s="74">
        <v>5.4299999999999997E-4</v>
      </c>
      <c r="E28" s="75">
        <v>5.4299999999999997E-4</v>
      </c>
      <c r="F28" s="369"/>
      <c r="G28" s="370"/>
    </row>
    <row r="29" spans="1:8" ht="15" customHeight="1">
      <c r="A29" s="367" t="s">
        <v>48</v>
      </c>
      <c r="B29" s="368" t="s">
        <v>577</v>
      </c>
      <c r="C29" s="76" t="s">
        <v>561</v>
      </c>
      <c r="D29" s="77">
        <v>0</v>
      </c>
      <c r="E29" s="77">
        <v>0</v>
      </c>
      <c r="F29" s="369">
        <v>68.231812006184157</v>
      </c>
      <c r="G29" s="370" t="s">
        <v>43</v>
      </c>
      <c r="H29" s="52"/>
    </row>
    <row r="30" spans="1:8" ht="15" customHeight="1">
      <c r="A30" s="367"/>
      <c r="B30" s="368"/>
      <c r="C30" s="78" t="s">
        <v>578</v>
      </c>
      <c r="D30" s="79">
        <v>0</v>
      </c>
      <c r="E30" s="79">
        <v>0</v>
      </c>
      <c r="F30" s="369"/>
      <c r="G30" s="370"/>
    </row>
    <row r="31" spans="1:8" ht="15" customHeight="1">
      <c r="A31" s="367"/>
      <c r="B31" s="368"/>
      <c r="C31" s="80" t="s">
        <v>579</v>
      </c>
      <c r="D31" s="79">
        <v>1.9900000000000001E-4</v>
      </c>
      <c r="E31" s="79">
        <v>1.9900000000000001E-4</v>
      </c>
      <c r="F31" s="369"/>
      <c r="G31" s="370"/>
    </row>
    <row r="32" spans="1:8" ht="15" customHeight="1">
      <c r="A32" s="367"/>
      <c r="B32" s="368"/>
      <c r="C32" s="81" t="s">
        <v>580</v>
      </c>
      <c r="D32" s="79">
        <v>7.2900000000000005E-4</v>
      </c>
      <c r="E32" s="82">
        <v>7.2900000000000005E-4</v>
      </c>
      <c r="F32" s="369"/>
      <c r="G32" s="370"/>
    </row>
    <row r="33" spans="1:8" ht="15" customHeight="1">
      <c r="A33" s="367"/>
      <c r="B33" s="368"/>
      <c r="C33" s="83" t="s">
        <v>576</v>
      </c>
      <c r="D33" s="84">
        <v>7.0899999999999999E-4</v>
      </c>
      <c r="E33" s="85">
        <v>7.0899999999999999E-4</v>
      </c>
      <c r="F33" s="369"/>
      <c r="G33" s="370"/>
    </row>
    <row r="34" spans="1:8" ht="15" customHeight="1">
      <c r="A34" s="367" t="s">
        <v>49</v>
      </c>
      <c r="B34" s="368" t="s">
        <v>581</v>
      </c>
      <c r="C34" s="86" t="s">
        <v>561</v>
      </c>
      <c r="D34" s="87">
        <v>0</v>
      </c>
      <c r="E34" s="88">
        <v>0</v>
      </c>
      <c r="F34" s="369">
        <v>95.892663556524596</v>
      </c>
      <c r="G34" s="370" t="s">
        <v>43</v>
      </c>
      <c r="H34" s="52"/>
    </row>
    <row r="35" spans="1:8" ht="15" customHeight="1">
      <c r="A35" s="367"/>
      <c r="B35" s="368"/>
      <c r="C35" s="89" t="s">
        <v>582</v>
      </c>
      <c r="D35" s="90">
        <v>5.4100000000000003E-4</v>
      </c>
      <c r="E35" s="82">
        <v>5.4100000000000003E-4</v>
      </c>
      <c r="F35" s="369"/>
      <c r="G35" s="370"/>
    </row>
    <row r="36" spans="1:8" ht="15" customHeight="1">
      <c r="A36" s="367"/>
      <c r="B36" s="368"/>
      <c r="C36" s="91" t="s">
        <v>576</v>
      </c>
      <c r="D36" s="92">
        <v>5.4100000000000003E-4</v>
      </c>
      <c r="E36" s="93">
        <v>5.4100000000000003E-4</v>
      </c>
      <c r="F36" s="369"/>
      <c r="G36" s="370"/>
    </row>
    <row r="37" spans="1:8" ht="15" customHeight="1">
      <c r="A37" s="367" t="s">
        <v>50</v>
      </c>
      <c r="B37" s="368" t="s">
        <v>583</v>
      </c>
      <c r="C37" s="94" t="s">
        <v>561</v>
      </c>
      <c r="D37" s="95">
        <v>0</v>
      </c>
      <c r="E37" s="96">
        <v>0</v>
      </c>
      <c r="F37" s="369">
        <v>99.792967106406834</v>
      </c>
      <c r="G37" s="370" t="s">
        <v>584</v>
      </c>
      <c r="H37" s="52"/>
    </row>
    <row r="38" spans="1:8" ht="15" customHeight="1">
      <c r="A38" s="367"/>
      <c r="B38" s="368"/>
      <c r="C38" s="73" t="s">
        <v>582</v>
      </c>
      <c r="D38" s="6">
        <v>9.8700000000000003E-4</v>
      </c>
      <c r="E38" s="62">
        <v>9.8700000000000003E-4</v>
      </c>
      <c r="F38" s="369"/>
      <c r="G38" s="370"/>
    </row>
    <row r="39" spans="1:8" ht="15" customHeight="1">
      <c r="A39" s="367"/>
      <c r="B39" s="368"/>
      <c r="C39" s="63" t="s">
        <v>576</v>
      </c>
      <c r="D39" s="64">
        <v>5.2700000000000002E-4</v>
      </c>
      <c r="E39" s="65">
        <v>5.2700000000000002E-4</v>
      </c>
      <c r="F39" s="369"/>
      <c r="G39" s="370"/>
    </row>
    <row r="40" spans="1:8" ht="15" customHeight="1">
      <c r="A40" s="367" t="s">
        <v>51</v>
      </c>
      <c r="B40" s="368" t="s">
        <v>585</v>
      </c>
      <c r="C40" s="59" t="s">
        <v>561</v>
      </c>
      <c r="D40" s="5">
        <v>0</v>
      </c>
      <c r="E40" s="60">
        <v>0</v>
      </c>
      <c r="F40" s="369">
        <v>87.29</v>
      </c>
      <c r="G40" s="370" t="s">
        <v>43</v>
      </c>
      <c r="H40" s="52"/>
    </row>
    <row r="41" spans="1:8" ht="15" customHeight="1">
      <c r="A41" s="367"/>
      <c r="B41" s="368"/>
      <c r="C41" s="61" t="s">
        <v>582</v>
      </c>
      <c r="D41" s="6">
        <v>4.4999999999999999E-4</v>
      </c>
      <c r="E41" s="62">
        <v>4.4999999999999999E-4</v>
      </c>
      <c r="F41" s="369"/>
      <c r="G41" s="370"/>
    </row>
    <row r="42" spans="1:8" ht="15" customHeight="1">
      <c r="A42" s="367"/>
      <c r="B42" s="368"/>
      <c r="C42" s="63" t="s">
        <v>576</v>
      </c>
      <c r="D42" s="64">
        <v>4.3600000000000003E-4</v>
      </c>
      <c r="E42" s="65">
        <v>4.3600000000000003E-4</v>
      </c>
      <c r="F42" s="369"/>
      <c r="G42" s="370"/>
    </row>
    <row r="43" spans="1:8" ht="15" customHeight="1">
      <c r="A43" s="367" t="s">
        <v>53</v>
      </c>
      <c r="B43" s="368" t="s">
        <v>586</v>
      </c>
      <c r="C43" s="47" t="s">
        <v>561</v>
      </c>
      <c r="D43" s="5">
        <v>0</v>
      </c>
      <c r="E43" s="60">
        <v>0</v>
      </c>
      <c r="F43" s="380">
        <v>83.294630829431</v>
      </c>
      <c r="G43" s="370" t="s">
        <v>43</v>
      </c>
      <c r="H43" s="52"/>
    </row>
    <row r="44" spans="1:8" ht="15" customHeight="1">
      <c r="A44" s="367"/>
      <c r="B44" s="368"/>
      <c r="C44" s="73" t="s">
        <v>578</v>
      </c>
      <c r="D44" s="6">
        <v>2.0000000000000001E-4</v>
      </c>
      <c r="E44" s="62">
        <v>2.0000000000000001E-4</v>
      </c>
      <c r="F44" s="380"/>
      <c r="G44" s="370"/>
    </row>
    <row r="45" spans="1:8" ht="15" customHeight="1">
      <c r="A45" s="367"/>
      <c r="B45" s="368"/>
      <c r="C45" s="97" t="s">
        <v>579</v>
      </c>
      <c r="D45" s="6">
        <v>0</v>
      </c>
      <c r="E45" s="62">
        <v>0</v>
      </c>
      <c r="F45" s="380"/>
      <c r="G45" s="370"/>
    </row>
    <row r="46" spans="1:8" ht="15" customHeight="1">
      <c r="A46" s="367"/>
      <c r="B46" s="368"/>
      <c r="C46" s="61" t="s">
        <v>587</v>
      </c>
      <c r="D46" s="6">
        <v>0</v>
      </c>
      <c r="E46" s="62">
        <v>0</v>
      </c>
      <c r="F46" s="380"/>
      <c r="G46" s="370"/>
    </row>
    <row r="47" spans="1:8" ht="15" customHeight="1">
      <c r="A47" s="367"/>
      <c r="B47" s="368"/>
      <c r="C47" s="73" t="s">
        <v>588</v>
      </c>
      <c r="D47" s="6">
        <v>2.5399999999999999E-4</v>
      </c>
      <c r="E47" s="62">
        <v>2.5399999999999999E-4</v>
      </c>
      <c r="F47" s="380"/>
      <c r="G47" s="370"/>
    </row>
    <row r="48" spans="1:8" ht="15" customHeight="1">
      <c r="A48" s="367"/>
      <c r="B48" s="368"/>
      <c r="C48" s="73" t="s">
        <v>589</v>
      </c>
      <c r="D48" s="6">
        <v>0</v>
      </c>
      <c r="E48" s="62">
        <v>0</v>
      </c>
      <c r="F48" s="380"/>
      <c r="G48" s="370"/>
    </row>
    <row r="49" spans="1:8" ht="15" customHeight="1">
      <c r="A49" s="367"/>
      <c r="B49" s="368"/>
      <c r="C49" s="73" t="s">
        <v>590</v>
      </c>
      <c r="D49" s="6">
        <v>0</v>
      </c>
      <c r="E49" s="62">
        <v>0</v>
      </c>
      <c r="F49" s="380"/>
      <c r="G49" s="370"/>
    </row>
    <row r="50" spans="1:8" ht="15" customHeight="1">
      <c r="A50" s="367"/>
      <c r="B50" s="368"/>
      <c r="C50" s="97" t="s">
        <v>591</v>
      </c>
      <c r="D50" s="6">
        <v>0</v>
      </c>
      <c r="E50" s="62">
        <v>0</v>
      </c>
      <c r="F50" s="380"/>
      <c r="G50" s="370"/>
    </row>
    <row r="51" spans="1:8" ht="15" customHeight="1">
      <c r="A51" s="367"/>
      <c r="B51" s="368"/>
      <c r="C51" s="61" t="s">
        <v>592</v>
      </c>
      <c r="D51" s="6">
        <v>2.5300000000000002E-4</v>
      </c>
      <c r="E51" s="62">
        <v>2.5300000000000002E-4</v>
      </c>
      <c r="F51" s="380"/>
      <c r="G51" s="370"/>
    </row>
    <row r="52" spans="1:8" ht="15" customHeight="1">
      <c r="A52" s="367"/>
      <c r="B52" s="368"/>
      <c r="C52" s="97" t="s">
        <v>593</v>
      </c>
      <c r="D52" s="6">
        <v>1.6699999999999999E-4</v>
      </c>
      <c r="E52" s="62">
        <v>1.6699999999999999E-4</v>
      </c>
      <c r="F52" s="380"/>
      <c r="G52" s="370"/>
    </row>
    <row r="53" spans="1:8" ht="15" customHeight="1">
      <c r="A53" s="367"/>
      <c r="B53" s="368"/>
      <c r="C53" s="98" t="s">
        <v>594</v>
      </c>
      <c r="D53" s="6">
        <v>4.9799999999999996E-4</v>
      </c>
      <c r="E53" s="62">
        <v>4.9799999999999996E-4</v>
      </c>
      <c r="F53" s="380"/>
      <c r="G53" s="370"/>
    </row>
    <row r="54" spans="1:8" ht="15" customHeight="1">
      <c r="A54" s="367"/>
      <c r="B54" s="368"/>
      <c r="C54" s="63" t="s">
        <v>576</v>
      </c>
      <c r="D54" s="71">
        <v>4.4499999999999997E-4</v>
      </c>
      <c r="E54" s="65">
        <v>4.4499999999999997E-4</v>
      </c>
      <c r="F54" s="380"/>
      <c r="G54" s="370"/>
    </row>
    <row r="55" spans="1:8" ht="15" customHeight="1">
      <c r="A55" s="367" t="s">
        <v>54</v>
      </c>
      <c r="B55" s="368" t="s">
        <v>595</v>
      </c>
      <c r="C55" s="99" t="s">
        <v>561</v>
      </c>
      <c r="D55" s="29">
        <v>0</v>
      </c>
      <c r="E55" s="28">
        <v>0</v>
      </c>
      <c r="F55" s="369">
        <v>76.344086021505376</v>
      </c>
      <c r="G55" s="381" t="s">
        <v>596</v>
      </c>
      <c r="H55" s="52"/>
    </row>
    <row r="56" spans="1:8" ht="15" customHeight="1">
      <c r="A56" s="367"/>
      <c r="B56" s="368"/>
      <c r="C56" s="98" t="s">
        <v>582</v>
      </c>
      <c r="D56" s="6">
        <v>8.25E-4</v>
      </c>
      <c r="E56" s="62">
        <v>8.25E-4</v>
      </c>
      <c r="F56" s="369"/>
      <c r="G56" s="381"/>
      <c r="H56" s="52"/>
    </row>
    <row r="57" spans="1:8" ht="15" customHeight="1">
      <c r="A57" s="367"/>
      <c r="B57" s="368"/>
      <c r="C57" s="78" t="s">
        <v>576</v>
      </c>
      <c r="D57" s="74">
        <v>1.63E-4</v>
      </c>
      <c r="E57" s="100">
        <v>1.63E-4</v>
      </c>
      <c r="F57" s="369"/>
      <c r="G57" s="381"/>
      <c r="H57" s="52"/>
    </row>
    <row r="58" spans="1:8" ht="15" customHeight="1">
      <c r="A58" s="367" t="s">
        <v>55</v>
      </c>
      <c r="B58" s="368" t="s">
        <v>597</v>
      </c>
      <c r="C58" s="101" t="s">
        <v>561</v>
      </c>
      <c r="D58" s="102">
        <v>0</v>
      </c>
      <c r="E58" s="103">
        <v>0</v>
      </c>
      <c r="F58" s="369">
        <v>99.74444523319373</v>
      </c>
      <c r="G58" s="370" t="s">
        <v>598</v>
      </c>
      <c r="H58" s="52"/>
    </row>
    <row r="59" spans="1:8" ht="15" customHeight="1">
      <c r="A59" s="367"/>
      <c r="B59" s="368"/>
      <c r="C59" s="104" t="s">
        <v>578</v>
      </c>
      <c r="D59" s="105">
        <v>2.92E-4</v>
      </c>
      <c r="E59" s="106">
        <v>2.92E-4</v>
      </c>
      <c r="F59" s="369"/>
      <c r="G59" s="370"/>
    </row>
    <row r="60" spans="1:8" ht="15" customHeight="1">
      <c r="A60" s="367"/>
      <c r="B60" s="368"/>
      <c r="C60" s="107" t="s">
        <v>599</v>
      </c>
      <c r="D60" s="108">
        <v>4.8899999999999996E-4</v>
      </c>
      <c r="E60" s="109">
        <v>4.8899999999999996E-4</v>
      </c>
      <c r="F60" s="369"/>
      <c r="G60" s="370"/>
    </row>
    <row r="61" spans="1:8" ht="15" customHeight="1">
      <c r="A61" s="367"/>
      <c r="B61" s="368"/>
      <c r="C61" s="110" t="s">
        <v>576</v>
      </c>
      <c r="D61" s="111">
        <v>4.8500000000000003E-4</v>
      </c>
      <c r="E61" s="112">
        <v>4.8500000000000003E-4</v>
      </c>
      <c r="F61" s="369"/>
      <c r="G61" s="370"/>
    </row>
    <row r="62" spans="1:8" ht="15" customHeight="1">
      <c r="A62" s="367" t="s">
        <v>56</v>
      </c>
      <c r="B62" s="368" t="s">
        <v>600</v>
      </c>
      <c r="C62" s="61" t="s">
        <v>561</v>
      </c>
      <c r="D62" s="5">
        <v>0</v>
      </c>
      <c r="E62" s="60">
        <v>0</v>
      </c>
      <c r="F62" s="369">
        <v>100</v>
      </c>
      <c r="G62" s="370"/>
      <c r="H62" s="52"/>
    </row>
    <row r="63" spans="1:8" ht="15" customHeight="1">
      <c r="A63" s="367"/>
      <c r="B63" s="368"/>
      <c r="C63" s="73" t="s">
        <v>562</v>
      </c>
      <c r="D63" s="6">
        <v>5.1699999999999999E-4</v>
      </c>
      <c r="E63" s="62">
        <v>5.1699999999999999E-4</v>
      </c>
      <c r="F63" s="369"/>
      <c r="G63" s="370"/>
    </row>
    <row r="64" spans="1:8" ht="15" customHeight="1">
      <c r="A64" s="367"/>
      <c r="B64" s="396"/>
      <c r="C64" s="73" t="s">
        <v>576</v>
      </c>
      <c r="D64" s="74">
        <v>4.1199999999999999E-4</v>
      </c>
      <c r="E64" s="75">
        <v>4.1199999999999999E-4</v>
      </c>
      <c r="F64" s="397"/>
      <c r="G64" s="398"/>
    </row>
    <row r="65" spans="1:8" ht="15" customHeight="1">
      <c r="A65" s="382" t="s">
        <v>57</v>
      </c>
      <c r="B65" s="383" t="s">
        <v>601</v>
      </c>
      <c r="C65" s="117" t="s">
        <v>561</v>
      </c>
      <c r="D65" s="5">
        <v>0</v>
      </c>
      <c r="E65" s="60">
        <v>0</v>
      </c>
      <c r="F65" s="386">
        <v>98.660228922578256</v>
      </c>
      <c r="G65" s="388" t="s">
        <v>602</v>
      </c>
      <c r="H65" s="52"/>
    </row>
    <row r="66" spans="1:8" ht="15" customHeight="1">
      <c r="A66" s="382"/>
      <c r="B66" s="384"/>
      <c r="C66" s="118" t="s">
        <v>578</v>
      </c>
      <c r="D66" s="95">
        <v>0</v>
      </c>
      <c r="E66" s="96">
        <v>0</v>
      </c>
      <c r="F66" s="369"/>
      <c r="G66" s="389"/>
      <c r="H66" s="52"/>
    </row>
    <row r="67" spans="1:8" ht="15" customHeight="1">
      <c r="A67" s="382"/>
      <c r="B67" s="384"/>
      <c r="C67" s="119" t="s">
        <v>579</v>
      </c>
      <c r="D67" s="95">
        <v>0</v>
      </c>
      <c r="E67" s="96">
        <v>0</v>
      </c>
      <c r="F67" s="369"/>
      <c r="G67" s="389"/>
      <c r="H67" s="52"/>
    </row>
    <row r="68" spans="1:8" ht="15" customHeight="1">
      <c r="A68" s="382"/>
      <c r="B68" s="384"/>
      <c r="C68" s="118" t="s">
        <v>580</v>
      </c>
      <c r="D68" s="6">
        <v>5.44E-4</v>
      </c>
      <c r="E68" s="62">
        <v>5.44E-4</v>
      </c>
      <c r="F68" s="369"/>
      <c r="G68" s="389"/>
    </row>
    <row r="69" spans="1:8" ht="15" customHeight="1">
      <c r="A69" s="382"/>
      <c r="B69" s="385"/>
      <c r="C69" s="120" t="s">
        <v>576</v>
      </c>
      <c r="D69" s="64">
        <v>4.7800000000000002E-4</v>
      </c>
      <c r="E69" s="65">
        <v>4.7800000000000002E-4</v>
      </c>
      <c r="F69" s="387"/>
      <c r="G69" s="390"/>
    </row>
    <row r="70" spans="1:8" ht="15" customHeight="1">
      <c r="A70" s="382" t="s">
        <v>58</v>
      </c>
      <c r="B70" s="391" t="s">
        <v>603</v>
      </c>
      <c r="C70" s="122" t="s">
        <v>561</v>
      </c>
      <c r="D70" s="5">
        <v>0</v>
      </c>
      <c r="E70" s="60">
        <v>0</v>
      </c>
      <c r="F70" s="394">
        <v>96.059714347233182</v>
      </c>
      <c r="G70" s="388" t="s">
        <v>604</v>
      </c>
      <c r="H70" s="52"/>
    </row>
    <row r="71" spans="1:8" ht="15" customHeight="1">
      <c r="A71" s="382"/>
      <c r="B71" s="392"/>
      <c r="C71" s="69" t="s">
        <v>578</v>
      </c>
      <c r="D71" s="6">
        <v>1.6699999999999999E-4</v>
      </c>
      <c r="E71" s="62">
        <v>1.6699999999999999E-4</v>
      </c>
      <c r="F71" s="380"/>
      <c r="G71" s="389"/>
    </row>
    <row r="72" spans="1:8" ht="15" customHeight="1">
      <c r="A72" s="382"/>
      <c r="B72" s="392"/>
      <c r="C72" s="70" t="s">
        <v>579</v>
      </c>
      <c r="D72" s="6">
        <v>2.33E-4</v>
      </c>
      <c r="E72" s="62">
        <v>2.33E-4</v>
      </c>
      <c r="F72" s="380"/>
      <c r="G72" s="389"/>
    </row>
    <row r="73" spans="1:8" ht="15" customHeight="1">
      <c r="A73" s="382"/>
      <c r="B73" s="392"/>
      <c r="C73" s="69" t="s">
        <v>587</v>
      </c>
      <c r="D73" s="6">
        <v>2.5399999999999999E-4</v>
      </c>
      <c r="E73" s="62">
        <v>2.5399999999999999E-4</v>
      </c>
      <c r="F73" s="380"/>
      <c r="G73" s="389"/>
    </row>
    <row r="74" spans="1:8" ht="15" customHeight="1">
      <c r="A74" s="382"/>
      <c r="B74" s="392"/>
      <c r="C74" s="70" t="s">
        <v>605</v>
      </c>
      <c r="D74" s="6">
        <v>9.7099999999999997E-4</v>
      </c>
      <c r="E74" s="62">
        <v>9.7099999999999997E-4</v>
      </c>
      <c r="F74" s="380"/>
      <c r="G74" s="389"/>
    </row>
    <row r="75" spans="1:8" ht="15" customHeight="1">
      <c r="A75" s="382"/>
      <c r="B75" s="393"/>
      <c r="C75" s="123" t="s">
        <v>576</v>
      </c>
      <c r="D75" s="71">
        <v>9.4799999999999995E-4</v>
      </c>
      <c r="E75" s="65">
        <v>9.4799999999999995E-4</v>
      </c>
      <c r="F75" s="395"/>
      <c r="G75" s="390"/>
    </row>
    <row r="76" spans="1:8" ht="15" customHeight="1">
      <c r="A76" s="367" t="s">
        <v>59</v>
      </c>
      <c r="B76" s="400" t="s">
        <v>606</v>
      </c>
      <c r="C76" s="61" t="s">
        <v>561</v>
      </c>
      <c r="D76" s="95">
        <v>2.7500000000000002E-4</v>
      </c>
      <c r="E76" s="96">
        <v>2.7500000000000002E-4</v>
      </c>
      <c r="F76" s="401">
        <v>97.128463144885075</v>
      </c>
      <c r="G76" s="402" t="s">
        <v>607</v>
      </c>
      <c r="H76" s="52"/>
    </row>
    <row r="77" spans="1:8" ht="15" customHeight="1">
      <c r="A77" s="367"/>
      <c r="B77" s="368"/>
      <c r="C77" s="97" t="s">
        <v>578</v>
      </c>
      <c r="D77" s="6">
        <v>0</v>
      </c>
      <c r="E77" s="62">
        <v>0</v>
      </c>
      <c r="F77" s="369"/>
      <c r="G77" s="370"/>
    </row>
    <row r="78" spans="1:8" ht="15" customHeight="1">
      <c r="A78" s="367"/>
      <c r="B78" s="368"/>
      <c r="C78" s="61" t="s">
        <v>579</v>
      </c>
      <c r="D78" s="6">
        <v>3.5799999999999997E-4</v>
      </c>
      <c r="E78" s="62">
        <v>3.5799999999999997E-4</v>
      </c>
      <c r="F78" s="369"/>
      <c r="G78" s="370"/>
    </row>
    <row r="79" spans="1:8" ht="15" customHeight="1">
      <c r="A79" s="367"/>
      <c r="B79" s="368"/>
      <c r="C79" s="97" t="s">
        <v>587</v>
      </c>
      <c r="D79" s="6">
        <v>0</v>
      </c>
      <c r="E79" s="62">
        <v>0</v>
      </c>
      <c r="F79" s="369"/>
      <c r="G79" s="370"/>
    </row>
    <row r="80" spans="1:8" ht="15" customHeight="1">
      <c r="A80" s="367"/>
      <c r="B80" s="368"/>
      <c r="C80" s="61" t="s">
        <v>605</v>
      </c>
      <c r="D80" s="127">
        <v>4.1199999999999999E-4</v>
      </c>
      <c r="E80" s="75">
        <v>4.1199999999999999E-4</v>
      </c>
      <c r="F80" s="369"/>
      <c r="G80" s="370"/>
    </row>
    <row r="81" spans="1:8" ht="15" customHeight="1">
      <c r="A81" s="367"/>
      <c r="B81" s="368"/>
      <c r="C81" s="128" t="s">
        <v>576</v>
      </c>
      <c r="D81" s="64">
        <v>3.9599999999999998E-4</v>
      </c>
      <c r="E81" s="65">
        <v>3.9599999999999998E-4</v>
      </c>
      <c r="F81" s="369"/>
      <c r="G81" s="370"/>
    </row>
    <row r="82" spans="1:8" ht="15" customHeight="1">
      <c r="A82" s="367" t="s">
        <v>60</v>
      </c>
      <c r="B82" s="368" t="s">
        <v>608</v>
      </c>
      <c r="C82" s="86" t="s">
        <v>561</v>
      </c>
      <c r="D82" s="5">
        <v>0</v>
      </c>
      <c r="E82" s="60">
        <v>0</v>
      </c>
      <c r="F82" s="380">
        <v>100</v>
      </c>
      <c r="G82" s="370"/>
      <c r="H82" s="52"/>
    </row>
    <row r="83" spans="1:8" ht="15" customHeight="1">
      <c r="A83" s="367"/>
      <c r="B83" s="368"/>
      <c r="C83" s="89" t="s">
        <v>578</v>
      </c>
      <c r="D83" s="6">
        <v>0</v>
      </c>
      <c r="E83" s="62">
        <v>0</v>
      </c>
      <c r="F83" s="380"/>
      <c r="G83" s="370"/>
    </row>
    <row r="84" spans="1:8" ht="15" customHeight="1">
      <c r="A84" s="367"/>
      <c r="B84" s="368"/>
      <c r="C84" s="89" t="s">
        <v>579</v>
      </c>
      <c r="D84" s="6">
        <v>1.6100000000000001E-4</v>
      </c>
      <c r="E84" s="62">
        <v>1.6100000000000001E-4</v>
      </c>
      <c r="F84" s="380"/>
      <c r="G84" s="370"/>
    </row>
    <row r="85" spans="1:8" ht="15" customHeight="1">
      <c r="A85" s="367"/>
      <c r="B85" s="368"/>
      <c r="C85" s="89" t="s">
        <v>587</v>
      </c>
      <c r="D85" s="6">
        <v>2.6600000000000001E-4</v>
      </c>
      <c r="E85" s="62">
        <v>2.6600000000000001E-4</v>
      </c>
      <c r="F85" s="380"/>
      <c r="G85" s="370"/>
    </row>
    <row r="86" spans="1:8" ht="15" customHeight="1">
      <c r="A86" s="367"/>
      <c r="B86" s="368"/>
      <c r="C86" s="89" t="s">
        <v>588</v>
      </c>
      <c r="D86" s="6">
        <v>2.3800000000000001E-4</v>
      </c>
      <c r="E86" s="62">
        <v>2.3800000000000001E-4</v>
      </c>
      <c r="F86" s="380"/>
      <c r="G86" s="370"/>
    </row>
    <row r="87" spans="1:8" ht="15" customHeight="1">
      <c r="A87" s="367"/>
      <c r="B87" s="368"/>
      <c r="C87" s="89" t="s">
        <v>589</v>
      </c>
      <c r="D87" s="6">
        <v>2.5000000000000001E-4</v>
      </c>
      <c r="E87" s="62">
        <v>2.5000000000000001E-4</v>
      </c>
      <c r="F87" s="380"/>
      <c r="G87" s="370"/>
    </row>
    <row r="88" spans="1:8" ht="15" customHeight="1">
      <c r="A88" s="367"/>
      <c r="B88" s="368"/>
      <c r="C88" s="89" t="s">
        <v>590</v>
      </c>
      <c r="D88" s="6">
        <v>3.5399999999999999E-4</v>
      </c>
      <c r="E88" s="62">
        <v>3.5399999999999999E-4</v>
      </c>
      <c r="F88" s="380"/>
      <c r="G88" s="370"/>
    </row>
    <row r="89" spans="1:8" ht="15" customHeight="1">
      <c r="A89" s="367"/>
      <c r="B89" s="368"/>
      <c r="C89" s="89" t="s">
        <v>591</v>
      </c>
      <c r="D89" s="6">
        <v>3.8299999999999999E-4</v>
      </c>
      <c r="E89" s="62">
        <v>3.8299999999999999E-4</v>
      </c>
      <c r="F89" s="380"/>
      <c r="G89" s="370"/>
    </row>
    <row r="90" spans="1:8" ht="15" customHeight="1">
      <c r="A90" s="367"/>
      <c r="B90" s="368"/>
      <c r="C90" s="89" t="s">
        <v>592</v>
      </c>
      <c r="D90" s="6">
        <v>2.5000000000000001E-4</v>
      </c>
      <c r="E90" s="62">
        <v>2.5000000000000001E-4</v>
      </c>
      <c r="F90" s="380"/>
      <c r="G90" s="370"/>
    </row>
    <row r="91" spans="1:8" ht="15" customHeight="1">
      <c r="A91" s="367"/>
      <c r="B91" s="368"/>
      <c r="C91" s="89" t="s">
        <v>593</v>
      </c>
      <c r="D91" s="6">
        <v>3.5E-4</v>
      </c>
      <c r="E91" s="62">
        <v>3.5E-4</v>
      </c>
      <c r="F91" s="380"/>
      <c r="G91" s="370"/>
    </row>
    <row r="92" spans="1:8" ht="15" customHeight="1">
      <c r="A92" s="367"/>
      <c r="B92" s="368"/>
      <c r="C92" s="89" t="s">
        <v>609</v>
      </c>
      <c r="D92" s="6">
        <v>1.8200000000000001E-4</v>
      </c>
      <c r="E92" s="62">
        <v>1.8200000000000001E-4</v>
      </c>
      <c r="F92" s="380"/>
      <c r="G92" s="370"/>
    </row>
    <row r="93" spans="1:8" ht="15" customHeight="1">
      <c r="A93" s="367"/>
      <c r="B93" s="368"/>
      <c r="C93" s="89" t="s">
        <v>610</v>
      </c>
      <c r="D93" s="6">
        <v>3.5100000000000002E-4</v>
      </c>
      <c r="E93" s="62">
        <v>3.5100000000000002E-4</v>
      </c>
      <c r="F93" s="380"/>
      <c r="G93" s="370"/>
    </row>
    <row r="94" spans="1:8" ht="15" customHeight="1">
      <c r="A94" s="367"/>
      <c r="B94" s="368"/>
      <c r="C94" s="89" t="s">
        <v>611</v>
      </c>
      <c r="D94" s="6">
        <v>3.7800000000000003E-4</v>
      </c>
      <c r="E94" s="62">
        <v>3.7800000000000003E-4</v>
      </c>
      <c r="F94" s="380"/>
      <c r="G94" s="370"/>
    </row>
    <row r="95" spans="1:8" ht="15" customHeight="1">
      <c r="A95" s="367"/>
      <c r="B95" s="368"/>
      <c r="C95" s="89" t="s">
        <v>612</v>
      </c>
      <c r="D95" s="6">
        <v>5.3999999999999998E-5</v>
      </c>
      <c r="E95" s="62">
        <v>5.3999999999999998E-5</v>
      </c>
      <c r="F95" s="380"/>
      <c r="G95" s="370"/>
    </row>
    <row r="96" spans="1:8" ht="15" customHeight="1">
      <c r="A96" s="367"/>
      <c r="B96" s="368"/>
      <c r="C96" s="89" t="s">
        <v>613</v>
      </c>
      <c r="D96" s="6">
        <v>1.93E-4</v>
      </c>
      <c r="E96" s="62">
        <v>1.93E-4</v>
      </c>
      <c r="F96" s="380"/>
      <c r="G96" s="370"/>
    </row>
    <row r="97" spans="1:8" ht="15" customHeight="1">
      <c r="A97" s="367"/>
      <c r="B97" s="368"/>
      <c r="C97" s="89" t="s">
        <v>614</v>
      </c>
      <c r="D97" s="6">
        <v>1.7000000000000001E-4</v>
      </c>
      <c r="E97" s="62">
        <v>1.7000000000000001E-4</v>
      </c>
      <c r="F97" s="380"/>
      <c r="G97" s="370"/>
    </row>
    <row r="98" spans="1:8" ht="15" customHeight="1">
      <c r="A98" s="367"/>
      <c r="B98" s="368"/>
      <c r="C98" s="89" t="s">
        <v>615</v>
      </c>
      <c r="D98" s="6">
        <v>0</v>
      </c>
      <c r="E98" s="62">
        <v>0</v>
      </c>
      <c r="F98" s="380"/>
      <c r="G98" s="370"/>
    </row>
    <row r="99" spans="1:8" ht="15" customHeight="1">
      <c r="A99" s="367"/>
      <c r="B99" s="368"/>
      <c r="C99" s="89" t="s">
        <v>616</v>
      </c>
      <c r="D99" s="6">
        <v>5.6899999999999995E-4</v>
      </c>
      <c r="E99" s="62">
        <v>5.6899999999999995E-4</v>
      </c>
      <c r="F99" s="380"/>
      <c r="G99" s="370"/>
    </row>
    <row r="100" spans="1:8" ht="15" customHeight="1">
      <c r="A100" s="367"/>
      <c r="B100" s="368"/>
      <c r="C100" s="129" t="s">
        <v>576</v>
      </c>
      <c r="D100" s="71">
        <v>3.1199999999999999E-4</v>
      </c>
      <c r="E100" s="65">
        <v>3.1199999999999999E-4</v>
      </c>
      <c r="F100" s="380"/>
      <c r="G100" s="370"/>
    </row>
    <row r="101" spans="1:8" ht="15" customHeight="1">
      <c r="A101" s="367" t="s">
        <v>61</v>
      </c>
      <c r="B101" s="368" t="s">
        <v>617</v>
      </c>
      <c r="C101" s="130" t="s">
        <v>561</v>
      </c>
      <c r="D101" s="5">
        <v>0</v>
      </c>
      <c r="E101" s="60">
        <v>0</v>
      </c>
      <c r="F101" s="369">
        <v>100</v>
      </c>
      <c r="G101" s="370"/>
      <c r="H101" s="52"/>
    </row>
    <row r="102" spans="1:8" ht="15" customHeight="1">
      <c r="A102" s="367"/>
      <c r="B102" s="368"/>
      <c r="C102" s="61" t="s">
        <v>578</v>
      </c>
      <c r="D102" s="6">
        <v>0</v>
      </c>
      <c r="E102" s="62">
        <v>0</v>
      </c>
      <c r="F102" s="369"/>
      <c r="G102" s="370"/>
    </row>
    <row r="103" spans="1:8" ht="15" customHeight="1">
      <c r="A103" s="367"/>
      <c r="B103" s="368"/>
      <c r="C103" s="97" t="s">
        <v>579</v>
      </c>
      <c r="D103" s="6">
        <v>0</v>
      </c>
      <c r="E103" s="62">
        <v>0</v>
      </c>
      <c r="F103" s="369"/>
      <c r="G103" s="370"/>
    </row>
    <row r="104" spans="1:8" ht="15" customHeight="1">
      <c r="A104" s="367"/>
      <c r="B104" s="368"/>
      <c r="C104" s="131" t="s">
        <v>618</v>
      </c>
      <c r="D104" s="6">
        <v>1.8E-5</v>
      </c>
      <c r="E104" s="62">
        <v>1.8E-5</v>
      </c>
      <c r="F104" s="369"/>
      <c r="G104" s="370"/>
    </row>
    <row r="105" spans="1:8" ht="15" customHeight="1">
      <c r="A105" s="367"/>
      <c r="B105" s="368"/>
      <c r="C105" s="132" t="s">
        <v>576</v>
      </c>
      <c r="D105" s="64">
        <v>1.5E-5</v>
      </c>
      <c r="E105" s="75">
        <v>1.5E-5</v>
      </c>
      <c r="F105" s="369"/>
      <c r="G105" s="370"/>
    </row>
    <row r="106" spans="1:8" ht="15" customHeight="1">
      <c r="A106" s="367" t="s">
        <v>62</v>
      </c>
      <c r="B106" s="368" t="s">
        <v>619</v>
      </c>
      <c r="C106" s="133" t="s">
        <v>561</v>
      </c>
      <c r="D106" s="60">
        <v>2.6200000000000003E-4</v>
      </c>
      <c r="E106" s="134">
        <v>2.6200000000000003E-4</v>
      </c>
      <c r="F106" s="399" t="s">
        <v>535</v>
      </c>
      <c r="G106" s="370"/>
      <c r="H106" s="52"/>
    </row>
    <row r="107" spans="1:8" ht="15" customHeight="1">
      <c r="A107" s="367"/>
      <c r="B107" s="368"/>
      <c r="C107" s="97" t="s">
        <v>578</v>
      </c>
      <c r="D107" s="96">
        <v>1.34E-4</v>
      </c>
      <c r="E107" s="135">
        <v>1.34E-4</v>
      </c>
      <c r="F107" s="399"/>
      <c r="G107" s="370"/>
    </row>
    <row r="108" spans="1:8" ht="15" customHeight="1">
      <c r="A108" s="367"/>
      <c r="B108" s="368"/>
      <c r="C108" s="61" t="s">
        <v>579</v>
      </c>
      <c r="D108" s="96">
        <v>3.4200000000000002E-4</v>
      </c>
      <c r="E108" s="135">
        <v>3.4200000000000002E-4</v>
      </c>
      <c r="F108" s="399"/>
      <c r="G108" s="370"/>
    </row>
    <row r="109" spans="1:8" ht="15" customHeight="1">
      <c r="A109" s="367"/>
      <c r="B109" s="368"/>
      <c r="C109" s="63" t="s">
        <v>576</v>
      </c>
      <c r="D109" s="136" t="s">
        <v>558</v>
      </c>
      <c r="E109" s="137" t="s">
        <v>620</v>
      </c>
      <c r="F109" s="399"/>
      <c r="G109" s="370"/>
    </row>
    <row r="110" spans="1:8" ht="15" customHeight="1">
      <c r="A110" s="367" t="s">
        <v>63</v>
      </c>
      <c r="B110" s="368" t="s">
        <v>621</v>
      </c>
      <c r="C110" s="47" t="s">
        <v>561</v>
      </c>
      <c r="D110" s="5">
        <v>0</v>
      </c>
      <c r="E110" s="96">
        <v>0</v>
      </c>
      <c r="F110" s="369">
        <v>100</v>
      </c>
      <c r="G110" s="370"/>
    </row>
    <row r="111" spans="1:8" ht="15" customHeight="1">
      <c r="A111" s="367"/>
      <c r="B111" s="368"/>
      <c r="C111" s="73" t="s">
        <v>578</v>
      </c>
      <c r="D111" s="6">
        <v>0</v>
      </c>
      <c r="E111" s="62">
        <v>0</v>
      </c>
      <c r="F111" s="369"/>
      <c r="G111" s="370"/>
    </row>
    <row r="112" spans="1:8" ht="15" customHeight="1">
      <c r="A112" s="367"/>
      <c r="B112" s="368"/>
      <c r="C112" s="97" t="s">
        <v>579</v>
      </c>
      <c r="D112" s="6">
        <v>2.0000000000000001E-4</v>
      </c>
      <c r="E112" s="62">
        <v>2.0000000000000001E-4</v>
      </c>
      <c r="F112" s="369"/>
      <c r="G112" s="370"/>
    </row>
    <row r="113" spans="1:8" ht="15" customHeight="1">
      <c r="A113" s="367"/>
      <c r="B113" s="368"/>
      <c r="C113" s="98" t="s">
        <v>618</v>
      </c>
      <c r="D113" s="6">
        <v>6.0800000000000003E-4</v>
      </c>
      <c r="E113" s="62">
        <v>6.0800000000000003E-4</v>
      </c>
      <c r="F113" s="369"/>
      <c r="G113" s="370"/>
    </row>
    <row r="114" spans="1:8" ht="15" customHeight="1">
      <c r="A114" s="367"/>
      <c r="B114" s="368"/>
      <c r="C114" s="63" t="s">
        <v>576</v>
      </c>
      <c r="D114" s="64">
        <v>2.5500000000000002E-4</v>
      </c>
      <c r="E114" s="65">
        <v>2.5500000000000002E-4</v>
      </c>
      <c r="F114" s="369"/>
      <c r="G114" s="370"/>
    </row>
    <row r="115" spans="1:8" ht="15" customHeight="1">
      <c r="A115" s="367" t="s">
        <v>64</v>
      </c>
      <c r="B115" s="368" t="s">
        <v>622</v>
      </c>
      <c r="C115" s="47" t="s">
        <v>561</v>
      </c>
      <c r="D115" s="5">
        <v>0</v>
      </c>
      <c r="E115" s="60">
        <v>0</v>
      </c>
      <c r="F115" s="369">
        <v>98.993789391858769</v>
      </c>
      <c r="G115" s="370" t="s">
        <v>43</v>
      </c>
      <c r="H115" s="52"/>
    </row>
    <row r="116" spans="1:8" ht="15" customHeight="1">
      <c r="A116" s="367"/>
      <c r="B116" s="368"/>
      <c r="C116" s="73" t="s">
        <v>578</v>
      </c>
      <c r="D116" s="6">
        <v>0</v>
      </c>
      <c r="E116" s="62">
        <v>0</v>
      </c>
      <c r="F116" s="369"/>
      <c r="G116" s="370"/>
    </row>
    <row r="117" spans="1:8" ht="15" customHeight="1">
      <c r="A117" s="367"/>
      <c r="B117" s="368"/>
      <c r="C117" s="97" t="s">
        <v>579</v>
      </c>
      <c r="D117" s="6">
        <v>0</v>
      </c>
      <c r="E117" s="62">
        <v>0</v>
      </c>
      <c r="F117" s="369"/>
      <c r="G117" s="370"/>
    </row>
    <row r="118" spans="1:8" ht="15" customHeight="1">
      <c r="A118" s="367"/>
      <c r="B118" s="368"/>
      <c r="C118" s="61" t="s">
        <v>587</v>
      </c>
      <c r="D118" s="6">
        <v>2.8899999999999998E-4</v>
      </c>
      <c r="E118" s="62">
        <v>2.8899999999999998E-4</v>
      </c>
      <c r="F118" s="369"/>
      <c r="G118" s="370"/>
    </row>
    <row r="119" spans="1:8" ht="15" customHeight="1">
      <c r="A119" s="367"/>
      <c r="B119" s="368"/>
      <c r="C119" s="73" t="s">
        <v>588</v>
      </c>
      <c r="D119" s="6">
        <v>1.9100000000000001E-4</v>
      </c>
      <c r="E119" s="62">
        <v>1.9100000000000001E-4</v>
      </c>
      <c r="F119" s="369"/>
      <c r="G119" s="370"/>
    </row>
    <row r="120" spans="1:8" ht="15" customHeight="1">
      <c r="A120" s="367"/>
      <c r="B120" s="368"/>
      <c r="C120" s="97" t="s">
        <v>589</v>
      </c>
      <c r="D120" s="6">
        <v>0</v>
      </c>
      <c r="E120" s="62">
        <v>0</v>
      </c>
      <c r="F120" s="369"/>
      <c r="G120" s="370"/>
    </row>
    <row r="121" spans="1:8" ht="15" customHeight="1">
      <c r="A121" s="367"/>
      <c r="B121" s="368"/>
      <c r="C121" s="97" t="s">
        <v>590</v>
      </c>
      <c r="D121" s="6">
        <v>0</v>
      </c>
      <c r="E121" s="62">
        <v>0</v>
      </c>
      <c r="F121" s="369"/>
      <c r="G121" s="370"/>
    </row>
    <row r="122" spans="1:8" ht="15" customHeight="1">
      <c r="A122" s="367"/>
      <c r="B122" s="368"/>
      <c r="C122" s="61" t="s">
        <v>591</v>
      </c>
      <c r="D122" s="6">
        <v>0</v>
      </c>
      <c r="E122" s="62">
        <v>0</v>
      </c>
      <c r="F122" s="369"/>
      <c r="G122" s="370"/>
    </row>
    <row r="123" spans="1:8" ht="15" customHeight="1">
      <c r="A123" s="367"/>
      <c r="B123" s="368"/>
      <c r="C123" s="73" t="s">
        <v>592</v>
      </c>
      <c r="D123" s="6">
        <v>0</v>
      </c>
      <c r="E123" s="62">
        <v>0</v>
      </c>
      <c r="F123" s="369"/>
      <c r="G123" s="370"/>
    </row>
    <row r="124" spans="1:8" ht="15" customHeight="1">
      <c r="A124" s="367"/>
      <c r="B124" s="368"/>
      <c r="C124" s="73" t="s">
        <v>593</v>
      </c>
      <c r="D124" s="138">
        <v>0</v>
      </c>
      <c r="E124" s="139">
        <v>0</v>
      </c>
      <c r="F124" s="369"/>
      <c r="G124" s="370"/>
    </row>
    <row r="125" spans="1:8" ht="15" customHeight="1">
      <c r="A125" s="367"/>
      <c r="B125" s="368"/>
      <c r="C125" s="97" t="s">
        <v>623</v>
      </c>
      <c r="D125" s="6">
        <v>0</v>
      </c>
      <c r="E125" s="62">
        <v>0</v>
      </c>
      <c r="F125" s="369"/>
      <c r="G125" s="370"/>
    </row>
    <row r="126" spans="1:8" ht="15" customHeight="1">
      <c r="A126" s="367"/>
      <c r="B126" s="368"/>
      <c r="C126" s="98" t="s">
        <v>624</v>
      </c>
      <c r="D126" s="6">
        <v>5.5900000000000004E-4</v>
      </c>
      <c r="E126" s="62">
        <v>5.5900000000000004E-4</v>
      </c>
      <c r="F126" s="369"/>
      <c r="G126" s="370"/>
    </row>
    <row r="127" spans="1:8" ht="15" customHeight="1">
      <c r="A127" s="367"/>
      <c r="B127" s="368"/>
      <c r="C127" s="63" t="s">
        <v>576</v>
      </c>
      <c r="D127" s="64">
        <v>4.6700000000000002E-4</v>
      </c>
      <c r="E127" s="65">
        <v>4.6700000000000002E-4</v>
      </c>
      <c r="F127" s="369"/>
      <c r="G127" s="370"/>
    </row>
    <row r="128" spans="1:8" ht="15" customHeight="1">
      <c r="A128" s="45" t="s">
        <v>65</v>
      </c>
      <c r="B128" s="46" t="s">
        <v>625</v>
      </c>
      <c r="C128" s="54"/>
      <c r="D128" s="55">
        <v>2.8499999999999999E-4</v>
      </c>
      <c r="E128" s="56">
        <v>2.8499999999999999E-4</v>
      </c>
      <c r="F128" s="50">
        <v>100</v>
      </c>
      <c r="G128" s="51"/>
      <c r="H128" s="52"/>
    </row>
    <row r="129" spans="1:8" ht="15" customHeight="1">
      <c r="A129" s="45" t="s">
        <v>66</v>
      </c>
      <c r="B129" s="46" t="s">
        <v>626</v>
      </c>
      <c r="C129" s="54"/>
      <c r="D129" s="55">
        <v>4.8999999999999998E-4</v>
      </c>
      <c r="E129" s="56">
        <v>4.8999999999999998E-4</v>
      </c>
      <c r="F129" s="50">
        <v>100</v>
      </c>
      <c r="G129" s="51"/>
      <c r="H129" s="52"/>
    </row>
    <row r="130" spans="1:8" ht="15" customHeight="1">
      <c r="A130" s="367" t="s">
        <v>67</v>
      </c>
      <c r="B130" s="368" t="s">
        <v>627</v>
      </c>
      <c r="C130" s="59" t="s">
        <v>561</v>
      </c>
      <c r="D130" s="5">
        <v>0</v>
      </c>
      <c r="E130" s="60">
        <v>0</v>
      </c>
      <c r="F130" s="369">
        <v>99.16045848330927</v>
      </c>
      <c r="G130" s="370" t="s">
        <v>628</v>
      </c>
      <c r="H130" s="52"/>
    </row>
    <row r="131" spans="1:8" ht="15" customHeight="1">
      <c r="A131" s="367"/>
      <c r="B131" s="368"/>
      <c r="C131" s="97" t="s">
        <v>578</v>
      </c>
      <c r="D131" s="95">
        <v>9.8999999999999994E-5</v>
      </c>
      <c r="E131" s="96">
        <v>9.8999999999999994E-5</v>
      </c>
      <c r="F131" s="369"/>
      <c r="G131" s="370"/>
    </row>
    <row r="132" spans="1:8" ht="15" customHeight="1">
      <c r="A132" s="367"/>
      <c r="B132" s="368"/>
      <c r="C132" s="97" t="s">
        <v>579</v>
      </c>
      <c r="D132" s="95">
        <v>1.65E-4</v>
      </c>
      <c r="E132" s="96">
        <v>1.65E-4</v>
      </c>
      <c r="F132" s="369"/>
      <c r="G132" s="370"/>
    </row>
    <row r="133" spans="1:8" ht="15" customHeight="1">
      <c r="A133" s="367"/>
      <c r="B133" s="368"/>
      <c r="C133" s="61" t="s">
        <v>587</v>
      </c>
      <c r="D133" s="95">
        <v>2.3000000000000001E-4</v>
      </c>
      <c r="E133" s="96">
        <v>2.3000000000000001E-4</v>
      </c>
      <c r="F133" s="369"/>
      <c r="G133" s="370"/>
    </row>
    <row r="134" spans="1:8" ht="15" customHeight="1">
      <c r="A134" s="367"/>
      <c r="B134" s="368"/>
      <c r="C134" s="97" t="s">
        <v>629</v>
      </c>
      <c r="D134" s="6">
        <v>8.1400000000000005E-4</v>
      </c>
      <c r="E134" s="62">
        <v>8.1400000000000005E-4</v>
      </c>
      <c r="F134" s="369"/>
      <c r="G134" s="370"/>
    </row>
    <row r="135" spans="1:8" ht="15" customHeight="1">
      <c r="A135" s="367"/>
      <c r="B135" s="368"/>
      <c r="C135" s="61" t="s">
        <v>576</v>
      </c>
      <c r="D135" s="64">
        <v>4.3899999999999999E-4</v>
      </c>
      <c r="E135" s="65">
        <v>4.3899999999999999E-4</v>
      </c>
      <c r="F135" s="369"/>
      <c r="G135" s="370"/>
    </row>
    <row r="136" spans="1:8" ht="15" customHeight="1">
      <c r="A136" s="45" t="s">
        <v>68</v>
      </c>
      <c r="B136" s="46" t="s">
        <v>630</v>
      </c>
      <c r="C136" s="54"/>
      <c r="D136" s="64">
        <v>4.26E-4</v>
      </c>
      <c r="E136" s="56">
        <v>4.26E-4</v>
      </c>
      <c r="F136" s="50">
        <v>100</v>
      </c>
      <c r="G136" s="51"/>
    </row>
    <row r="137" spans="1:8" ht="15" customHeight="1">
      <c r="A137" s="367" t="s">
        <v>69</v>
      </c>
      <c r="B137" s="368" t="s">
        <v>631</v>
      </c>
      <c r="C137" s="59" t="s">
        <v>561</v>
      </c>
      <c r="D137" s="5">
        <v>0</v>
      </c>
      <c r="E137" s="60">
        <v>0</v>
      </c>
      <c r="F137" s="369">
        <v>100</v>
      </c>
      <c r="G137" s="370"/>
      <c r="H137" s="52"/>
    </row>
    <row r="138" spans="1:8" ht="15" customHeight="1">
      <c r="A138" s="367"/>
      <c r="B138" s="368"/>
      <c r="C138" s="61" t="s">
        <v>582</v>
      </c>
      <c r="D138" s="6">
        <v>4.9899999999999999E-4</v>
      </c>
      <c r="E138" s="62">
        <v>4.9899999999999999E-4</v>
      </c>
      <c r="F138" s="369"/>
      <c r="G138" s="370"/>
    </row>
    <row r="139" spans="1:8" ht="15" customHeight="1">
      <c r="A139" s="367"/>
      <c r="B139" s="368"/>
      <c r="C139" s="128" t="s">
        <v>576</v>
      </c>
      <c r="D139" s="74">
        <v>3.9100000000000002E-4</v>
      </c>
      <c r="E139" s="75">
        <v>3.9100000000000002E-4</v>
      </c>
      <c r="F139" s="369"/>
      <c r="G139" s="370"/>
    </row>
    <row r="140" spans="1:8" ht="15" customHeight="1">
      <c r="A140" s="45" t="s">
        <v>632</v>
      </c>
      <c r="B140" s="46" t="s">
        <v>633</v>
      </c>
      <c r="C140" s="140"/>
      <c r="D140" s="141">
        <v>4.5100000000000001E-4</v>
      </c>
      <c r="E140" s="142">
        <v>4.5100000000000001E-4</v>
      </c>
      <c r="F140" s="50">
        <v>100</v>
      </c>
      <c r="G140" s="51"/>
      <c r="H140" s="52"/>
    </row>
    <row r="141" spans="1:8" ht="15" customHeight="1">
      <c r="A141" s="367" t="s">
        <v>70</v>
      </c>
      <c r="B141" s="368" t="s">
        <v>634</v>
      </c>
      <c r="C141" s="47" t="s">
        <v>561</v>
      </c>
      <c r="D141" s="60">
        <v>5.71E-4</v>
      </c>
      <c r="E141" s="60">
        <v>5.71E-4</v>
      </c>
      <c r="F141" s="369">
        <v>100</v>
      </c>
      <c r="G141" s="370"/>
      <c r="H141" s="52"/>
    </row>
    <row r="142" spans="1:8" ht="15" customHeight="1">
      <c r="A142" s="367"/>
      <c r="B142" s="368"/>
      <c r="C142" s="73" t="s">
        <v>578</v>
      </c>
      <c r="D142" s="143">
        <v>0</v>
      </c>
      <c r="E142" s="143">
        <v>0</v>
      </c>
      <c r="F142" s="369"/>
      <c r="G142" s="370"/>
    </row>
    <row r="143" spans="1:8" ht="15" customHeight="1">
      <c r="A143" s="367"/>
      <c r="B143" s="396"/>
      <c r="C143" s="73" t="s">
        <v>576</v>
      </c>
      <c r="D143" s="74">
        <v>5.6899999999999995E-4</v>
      </c>
      <c r="E143" s="100">
        <v>5.6899999999999995E-4</v>
      </c>
      <c r="F143" s="397"/>
      <c r="G143" s="398"/>
    </row>
    <row r="144" spans="1:8" ht="15" customHeight="1">
      <c r="A144" s="382" t="s">
        <v>71</v>
      </c>
      <c r="B144" s="383" t="s">
        <v>635</v>
      </c>
      <c r="C144" s="144" t="s">
        <v>561</v>
      </c>
      <c r="D144" s="103">
        <v>2.5000000000000001E-4</v>
      </c>
      <c r="E144" s="60">
        <v>2.5000000000000001E-4</v>
      </c>
      <c r="F144" s="394" t="s">
        <v>636</v>
      </c>
      <c r="G144" s="388"/>
      <c r="H144" s="52"/>
    </row>
    <row r="145" spans="1:8" ht="15" customHeight="1">
      <c r="A145" s="382"/>
      <c r="B145" s="384"/>
      <c r="C145" s="145" t="s">
        <v>582</v>
      </c>
      <c r="D145" s="106" t="s">
        <v>558</v>
      </c>
      <c r="E145" s="62" t="s">
        <v>558</v>
      </c>
      <c r="F145" s="380"/>
      <c r="G145" s="389"/>
    </row>
    <row r="146" spans="1:8" ht="15" customHeight="1">
      <c r="A146" s="382"/>
      <c r="B146" s="385"/>
      <c r="C146" s="146" t="s">
        <v>576</v>
      </c>
      <c r="D146" s="71" t="s">
        <v>558</v>
      </c>
      <c r="E146" s="65" t="s">
        <v>558</v>
      </c>
      <c r="F146" s="395"/>
      <c r="G146" s="390"/>
    </row>
    <row r="147" spans="1:8" ht="15" customHeight="1">
      <c r="A147" s="367" t="s">
        <v>72</v>
      </c>
      <c r="B147" s="403" t="s">
        <v>637</v>
      </c>
      <c r="C147" s="144" t="s">
        <v>561</v>
      </c>
      <c r="D147" s="147">
        <v>0</v>
      </c>
      <c r="E147" s="96">
        <v>0</v>
      </c>
      <c r="F147" s="401">
        <v>100</v>
      </c>
      <c r="G147" s="402"/>
      <c r="H147" s="52"/>
    </row>
    <row r="148" spans="1:8" ht="15" customHeight="1">
      <c r="A148" s="367"/>
      <c r="B148" s="404"/>
      <c r="C148" s="145" t="s">
        <v>578</v>
      </c>
      <c r="D148" s="105">
        <v>0</v>
      </c>
      <c r="E148" s="62">
        <v>0</v>
      </c>
      <c r="F148" s="369"/>
      <c r="G148" s="370"/>
    </row>
    <row r="149" spans="1:8" ht="15" customHeight="1">
      <c r="A149" s="367"/>
      <c r="B149" s="404"/>
      <c r="C149" s="145" t="s">
        <v>599</v>
      </c>
      <c r="D149" s="105">
        <v>4.7899999999999999E-4</v>
      </c>
      <c r="E149" s="62">
        <v>4.7899999999999999E-4</v>
      </c>
      <c r="F149" s="369"/>
      <c r="G149" s="370"/>
    </row>
    <row r="150" spans="1:8" ht="15" customHeight="1">
      <c r="A150" s="367"/>
      <c r="B150" s="404"/>
      <c r="C150" s="146" t="s">
        <v>576</v>
      </c>
      <c r="D150" s="71">
        <v>4.46E-4</v>
      </c>
      <c r="E150" s="65">
        <v>4.46E-4</v>
      </c>
      <c r="F150" s="369"/>
      <c r="G150" s="370"/>
    </row>
    <row r="151" spans="1:8" ht="15" customHeight="1">
      <c r="A151" s="45" t="s">
        <v>73</v>
      </c>
      <c r="B151" s="46" t="s">
        <v>638</v>
      </c>
      <c r="C151" s="47"/>
      <c r="D151" s="64">
        <v>2.2000000000000001E-4</v>
      </c>
      <c r="E151" s="65">
        <v>2.2000000000000001E-4</v>
      </c>
      <c r="F151" s="50">
        <v>100</v>
      </c>
      <c r="G151" s="51"/>
    </row>
    <row r="152" spans="1:8" ht="15" customHeight="1">
      <c r="A152" s="367" t="s">
        <v>74</v>
      </c>
      <c r="B152" s="368" t="s">
        <v>639</v>
      </c>
      <c r="C152" s="59" t="s">
        <v>561</v>
      </c>
      <c r="D152" s="5">
        <v>0</v>
      </c>
      <c r="E152" s="60">
        <v>0</v>
      </c>
      <c r="F152" s="369">
        <v>96.852407134543824</v>
      </c>
      <c r="G152" s="370" t="s">
        <v>43</v>
      </c>
      <c r="H152" s="52"/>
    </row>
    <row r="153" spans="1:8" ht="15" customHeight="1">
      <c r="A153" s="367"/>
      <c r="B153" s="368"/>
      <c r="C153" s="97" t="s">
        <v>578</v>
      </c>
      <c r="D153" s="6">
        <v>0</v>
      </c>
      <c r="E153" s="62">
        <v>0</v>
      </c>
      <c r="F153" s="369"/>
      <c r="G153" s="370"/>
    </row>
    <row r="154" spans="1:8" ht="15" customHeight="1">
      <c r="A154" s="367"/>
      <c r="B154" s="368"/>
      <c r="C154" s="97" t="s">
        <v>579</v>
      </c>
      <c r="D154" s="6">
        <v>3.4699999999999998E-4</v>
      </c>
      <c r="E154" s="62">
        <v>3.4699999999999998E-4</v>
      </c>
      <c r="F154" s="369"/>
      <c r="G154" s="370"/>
    </row>
    <row r="155" spans="1:8" ht="15" customHeight="1">
      <c r="A155" s="367"/>
      <c r="B155" s="368"/>
      <c r="C155" s="61" t="s">
        <v>580</v>
      </c>
      <c r="D155" s="6">
        <v>4.4900000000000002E-4</v>
      </c>
      <c r="E155" s="62">
        <v>4.4900000000000002E-4</v>
      </c>
      <c r="F155" s="369"/>
      <c r="G155" s="370"/>
    </row>
    <row r="156" spans="1:8" ht="15" customHeight="1">
      <c r="A156" s="367"/>
      <c r="B156" s="368"/>
      <c r="C156" s="128" t="s">
        <v>576</v>
      </c>
      <c r="D156" s="64">
        <v>4.26E-4</v>
      </c>
      <c r="E156" s="65">
        <v>4.26E-4</v>
      </c>
      <c r="F156" s="369"/>
      <c r="G156" s="370"/>
    </row>
    <row r="157" spans="1:8" ht="15" customHeight="1">
      <c r="A157" s="367" t="s">
        <v>75</v>
      </c>
      <c r="B157" s="368" t="s">
        <v>640</v>
      </c>
      <c r="C157" s="86" t="s">
        <v>561</v>
      </c>
      <c r="D157" s="5">
        <v>2.9700000000000001E-4</v>
      </c>
      <c r="E157" s="60">
        <v>2.9700000000000001E-4</v>
      </c>
      <c r="F157" s="369">
        <v>100</v>
      </c>
      <c r="G157" s="370"/>
      <c r="H157" s="52"/>
    </row>
    <row r="158" spans="1:8" ht="15" customHeight="1">
      <c r="A158" s="367"/>
      <c r="B158" s="368"/>
      <c r="C158" s="89" t="s">
        <v>578</v>
      </c>
      <c r="D158" s="6">
        <v>0</v>
      </c>
      <c r="E158" s="62">
        <v>0</v>
      </c>
      <c r="F158" s="369"/>
      <c r="G158" s="370"/>
    </row>
    <row r="159" spans="1:8" ht="15" customHeight="1">
      <c r="A159" s="367"/>
      <c r="B159" s="368"/>
      <c r="C159" s="89" t="s">
        <v>599</v>
      </c>
      <c r="D159" s="6">
        <v>8.0400000000000003E-4</v>
      </c>
      <c r="E159" s="62">
        <v>8.0400000000000003E-4</v>
      </c>
      <c r="F159" s="369"/>
      <c r="G159" s="370"/>
    </row>
    <row r="160" spans="1:8" ht="15" customHeight="1">
      <c r="A160" s="367"/>
      <c r="B160" s="368"/>
      <c r="C160" s="129" t="s">
        <v>576</v>
      </c>
      <c r="D160" s="149">
        <v>8.0099999999999995E-4</v>
      </c>
      <c r="E160" s="75">
        <v>8.0099999999999995E-4</v>
      </c>
      <c r="F160" s="369"/>
      <c r="G160" s="370"/>
    </row>
    <row r="161" spans="1:8" ht="15" customHeight="1">
      <c r="A161" s="367" t="s">
        <v>76</v>
      </c>
      <c r="B161" s="368" t="s">
        <v>641</v>
      </c>
      <c r="C161" s="61" t="s">
        <v>561</v>
      </c>
      <c r="D161" s="150">
        <v>0</v>
      </c>
      <c r="E161" s="151">
        <v>0</v>
      </c>
      <c r="F161" s="369">
        <v>100</v>
      </c>
      <c r="G161" s="370"/>
      <c r="H161" s="52"/>
    </row>
    <row r="162" spans="1:8" ht="15" customHeight="1">
      <c r="A162" s="367"/>
      <c r="B162" s="368"/>
      <c r="C162" s="97" t="s">
        <v>578</v>
      </c>
      <c r="D162" s="6">
        <v>0</v>
      </c>
      <c r="E162" s="62">
        <v>0</v>
      </c>
      <c r="F162" s="369"/>
      <c r="G162" s="370"/>
    </row>
    <row r="163" spans="1:8" ht="15" customHeight="1">
      <c r="A163" s="367"/>
      <c r="B163" s="368"/>
      <c r="C163" s="97" t="s">
        <v>579</v>
      </c>
      <c r="D163" s="6">
        <v>0</v>
      </c>
      <c r="E163" s="62">
        <v>0</v>
      </c>
      <c r="F163" s="369"/>
      <c r="G163" s="370"/>
    </row>
    <row r="164" spans="1:8" ht="15" customHeight="1">
      <c r="A164" s="367"/>
      <c r="B164" s="368"/>
      <c r="C164" s="97" t="s">
        <v>587</v>
      </c>
      <c r="D164" s="6">
        <v>0</v>
      </c>
      <c r="E164" s="62">
        <v>0</v>
      </c>
      <c r="F164" s="369"/>
      <c r="G164" s="370"/>
    </row>
    <row r="165" spans="1:8" ht="15" customHeight="1">
      <c r="A165" s="367"/>
      <c r="B165" s="368"/>
      <c r="C165" s="97" t="s">
        <v>605</v>
      </c>
      <c r="D165" s="6">
        <v>5.0600000000000005E-4</v>
      </c>
      <c r="E165" s="62">
        <v>5.0600000000000005E-4</v>
      </c>
      <c r="F165" s="369"/>
      <c r="G165" s="370"/>
    </row>
    <row r="166" spans="1:8" ht="15" customHeight="1">
      <c r="A166" s="367"/>
      <c r="B166" s="368"/>
      <c r="C166" s="152" t="s">
        <v>576</v>
      </c>
      <c r="D166" s="153">
        <v>4.8999999999999998E-4</v>
      </c>
      <c r="E166" s="154">
        <v>4.8999999999999998E-4</v>
      </c>
      <c r="F166" s="369"/>
      <c r="G166" s="370"/>
    </row>
    <row r="167" spans="1:8" ht="15" customHeight="1">
      <c r="A167" s="45" t="s">
        <v>77</v>
      </c>
      <c r="B167" s="46" t="s">
        <v>642</v>
      </c>
      <c r="C167" s="70"/>
      <c r="D167" s="155">
        <v>6.6200000000000005E-4</v>
      </c>
      <c r="E167" s="93">
        <v>6.6200000000000005E-4</v>
      </c>
      <c r="F167" s="50" t="s">
        <v>636</v>
      </c>
      <c r="G167" s="51"/>
      <c r="H167" s="52"/>
    </row>
    <row r="168" spans="1:8" ht="15" customHeight="1">
      <c r="A168" s="367" t="s">
        <v>78</v>
      </c>
      <c r="B168" s="368" t="s">
        <v>643</v>
      </c>
      <c r="C168" s="66" t="s">
        <v>561</v>
      </c>
      <c r="D168" s="95">
        <v>0</v>
      </c>
      <c r="E168" s="96">
        <v>0</v>
      </c>
      <c r="F168" s="380">
        <v>100</v>
      </c>
      <c r="G168" s="370"/>
      <c r="H168" s="52"/>
    </row>
    <row r="169" spans="1:8" ht="15" customHeight="1">
      <c r="A169" s="367"/>
      <c r="B169" s="368"/>
      <c r="C169" s="156" t="s">
        <v>578</v>
      </c>
      <c r="D169" s="6">
        <v>3.86E-4</v>
      </c>
      <c r="E169" s="62">
        <v>3.86E-4</v>
      </c>
      <c r="F169" s="380"/>
      <c r="G169" s="370"/>
    </row>
    <row r="170" spans="1:8" ht="15" customHeight="1">
      <c r="A170" s="367"/>
      <c r="B170" s="368"/>
      <c r="C170" s="89" t="s">
        <v>599</v>
      </c>
      <c r="D170" s="127">
        <v>5.1099999999999995E-4</v>
      </c>
      <c r="E170" s="75">
        <v>5.1099999999999995E-4</v>
      </c>
      <c r="F170" s="380"/>
      <c r="G170" s="370"/>
    </row>
    <row r="171" spans="1:8" ht="15" customHeight="1">
      <c r="A171" s="367"/>
      <c r="B171" s="368"/>
      <c r="C171" s="91" t="s">
        <v>576</v>
      </c>
      <c r="D171" s="71">
        <v>5.0199999999999995E-4</v>
      </c>
      <c r="E171" s="65">
        <v>5.0199999999999995E-4</v>
      </c>
      <c r="F171" s="380"/>
      <c r="G171" s="370"/>
    </row>
    <row r="172" spans="1:8" ht="15" customHeight="1">
      <c r="A172" s="367" t="s">
        <v>79</v>
      </c>
      <c r="B172" s="368" t="s">
        <v>644</v>
      </c>
      <c r="C172" s="61" t="s">
        <v>561</v>
      </c>
      <c r="D172" s="5">
        <v>3.9899999999999999E-4</v>
      </c>
      <c r="E172" s="60">
        <v>3.9899999999999999E-4</v>
      </c>
      <c r="F172" s="380">
        <v>100</v>
      </c>
      <c r="G172" s="370"/>
      <c r="H172" s="52"/>
    </row>
    <row r="173" spans="1:8" ht="15" customHeight="1">
      <c r="A173" s="367"/>
      <c r="B173" s="368"/>
      <c r="C173" s="97" t="s">
        <v>578</v>
      </c>
      <c r="D173" s="6">
        <v>2.99E-4</v>
      </c>
      <c r="E173" s="62">
        <v>2.99E-4</v>
      </c>
      <c r="F173" s="380"/>
      <c r="G173" s="370"/>
    </row>
    <row r="174" spans="1:8" ht="15" customHeight="1">
      <c r="A174" s="367"/>
      <c r="B174" s="368"/>
      <c r="C174" s="97" t="s">
        <v>579</v>
      </c>
      <c r="D174" s="6">
        <v>1.9900000000000001E-4</v>
      </c>
      <c r="E174" s="62">
        <v>1.9900000000000001E-4</v>
      </c>
      <c r="F174" s="380"/>
      <c r="G174" s="370"/>
    </row>
    <row r="175" spans="1:8" ht="15" customHeight="1">
      <c r="A175" s="367"/>
      <c r="B175" s="368"/>
      <c r="C175" s="97" t="s">
        <v>587</v>
      </c>
      <c r="D175" s="6">
        <v>0</v>
      </c>
      <c r="E175" s="62">
        <v>0</v>
      </c>
      <c r="F175" s="380"/>
      <c r="G175" s="370"/>
    </row>
    <row r="176" spans="1:8" ht="15" customHeight="1">
      <c r="A176" s="367"/>
      <c r="B176" s="368"/>
      <c r="C176" s="157" t="s">
        <v>588</v>
      </c>
      <c r="D176" s="6">
        <v>4.4999999999999999E-4</v>
      </c>
      <c r="E176" s="106">
        <v>4.4999999999999999E-4</v>
      </c>
      <c r="F176" s="380"/>
      <c r="G176" s="370"/>
    </row>
    <row r="177" spans="1:8" ht="15" customHeight="1">
      <c r="A177" s="367"/>
      <c r="B177" s="368"/>
      <c r="C177" s="97" t="s">
        <v>589</v>
      </c>
      <c r="D177" s="6">
        <v>3.1500000000000001E-4</v>
      </c>
      <c r="E177" s="62">
        <v>3.1500000000000001E-4</v>
      </c>
      <c r="F177" s="380"/>
      <c r="G177" s="370"/>
    </row>
    <row r="178" spans="1:8" ht="15" customHeight="1">
      <c r="A178" s="367"/>
      <c r="B178" s="368"/>
      <c r="C178" s="61" t="s">
        <v>590</v>
      </c>
      <c r="D178" s="6">
        <v>2.3499999999999999E-4</v>
      </c>
      <c r="E178" s="62">
        <v>2.3499999999999999E-4</v>
      </c>
      <c r="F178" s="380"/>
      <c r="G178" s="370"/>
    </row>
    <row r="179" spans="1:8" ht="15" customHeight="1">
      <c r="A179" s="367"/>
      <c r="B179" s="368"/>
      <c r="C179" s="97" t="s">
        <v>645</v>
      </c>
      <c r="D179" s="6">
        <v>1.042E-3</v>
      </c>
      <c r="E179" s="62">
        <v>1.042E-3</v>
      </c>
      <c r="F179" s="380"/>
      <c r="G179" s="370"/>
    </row>
    <row r="180" spans="1:8" ht="15" customHeight="1">
      <c r="A180" s="367"/>
      <c r="B180" s="368"/>
      <c r="C180" s="63" t="s">
        <v>576</v>
      </c>
      <c r="D180" s="64">
        <v>8.7600000000000004E-4</v>
      </c>
      <c r="E180" s="65">
        <v>8.7600000000000004E-4</v>
      </c>
      <c r="F180" s="380"/>
      <c r="G180" s="370"/>
    </row>
    <row r="181" spans="1:8" ht="15" customHeight="1">
      <c r="A181" s="45" t="s">
        <v>80</v>
      </c>
      <c r="B181" s="46" t="s">
        <v>646</v>
      </c>
      <c r="C181" s="47"/>
      <c r="D181" s="55">
        <v>2.72E-4</v>
      </c>
      <c r="E181" s="56">
        <v>2.72E-4</v>
      </c>
      <c r="F181" s="50">
        <v>100</v>
      </c>
      <c r="G181" s="51"/>
      <c r="H181" s="52"/>
    </row>
    <row r="182" spans="1:8" ht="15" customHeight="1">
      <c r="A182" s="367" t="s">
        <v>81</v>
      </c>
      <c r="B182" s="368" t="s">
        <v>647</v>
      </c>
      <c r="C182" s="86" t="s">
        <v>561</v>
      </c>
      <c r="D182" s="5">
        <v>0</v>
      </c>
      <c r="E182" s="60">
        <v>0</v>
      </c>
      <c r="F182" s="369">
        <v>94.359700853292921</v>
      </c>
      <c r="G182" s="370" t="s">
        <v>648</v>
      </c>
      <c r="H182" s="52"/>
    </row>
    <row r="183" spans="1:8" ht="15" customHeight="1">
      <c r="A183" s="367"/>
      <c r="B183" s="368"/>
      <c r="C183" s="89" t="s">
        <v>582</v>
      </c>
      <c r="D183" s="6">
        <v>3.0600000000000001E-4</v>
      </c>
      <c r="E183" s="62">
        <v>3.0600000000000001E-4</v>
      </c>
      <c r="F183" s="369"/>
      <c r="G183" s="370"/>
    </row>
    <row r="184" spans="1:8" ht="15" customHeight="1">
      <c r="A184" s="367"/>
      <c r="B184" s="368"/>
      <c r="C184" s="129" t="s">
        <v>576</v>
      </c>
      <c r="D184" s="71">
        <v>8.2999999999999998E-5</v>
      </c>
      <c r="E184" s="65">
        <v>8.2999999999999998E-5</v>
      </c>
      <c r="F184" s="369"/>
      <c r="G184" s="370"/>
    </row>
    <row r="185" spans="1:8" ht="15" customHeight="1">
      <c r="A185" s="367" t="s">
        <v>82</v>
      </c>
      <c r="B185" s="368" t="s">
        <v>649</v>
      </c>
      <c r="C185" s="83" t="s">
        <v>561</v>
      </c>
      <c r="D185" s="5">
        <v>4.2499999999999998E-4</v>
      </c>
      <c r="E185" s="60">
        <v>4.2499999999999998E-4</v>
      </c>
      <c r="F185" s="369">
        <v>100</v>
      </c>
      <c r="G185" s="370"/>
      <c r="H185" s="52"/>
    </row>
    <row r="186" spans="1:8" ht="15" customHeight="1">
      <c r="A186" s="367"/>
      <c r="B186" s="368"/>
      <c r="C186" s="73" t="s">
        <v>578</v>
      </c>
      <c r="D186" s="6">
        <v>0</v>
      </c>
      <c r="E186" s="62">
        <v>0</v>
      </c>
      <c r="F186" s="369"/>
      <c r="G186" s="370"/>
    </row>
    <row r="187" spans="1:8" ht="15" customHeight="1">
      <c r="A187" s="367"/>
      <c r="B187" s="368"/>
      <c r="C187" s="97" t="s">
        <v>579</v>
      </c>
      <c r="D187" s="6">
        <v>3.5199999999999999E-4</v>
      </c>
      <c r="E187" s="62">
        <v>3.5199999999999999E-4</v>
      </c>
      <c r="F187" s="369"/>
      <c r="G187" s="370"/>
    </row>
    <row r="188" spans="1:8" ht="15" customHeight="1">
      <c r="A188" s="367"/>
      <c r="B188" s="368"/>
      <c r="C188" s="97" t="s">
        <v>580</v>
      </c>
      <c r="D188" s="6">
        <v>5.4699999999999996E-4</v>
      </c>
      <c r="E188" s="62">
        <v>5.4699999999999996E-4</v>
      </c>
      <c r="F188" s="369"/>
      <c r="G188" s="370"/>
    </row>
    <row r="189" spans="1:8" ht="15" customHeight="1">
      <c r="A189" s="367"/>
      <c r="B189" s="368"/>
      <c r="C189" s="61" t="s">
        <v>576</v>
      </c>
      <c r="D189" s="74">
        <v>5.31E-4</v>
      </c>
      <c r="E189" s="75">
        <v>5.31E-4</v>
      </c>
      <c r="F189" s="369"/>
      <c r="G189" s="370"/>
    </row>
    <row r="190" spans="1:8" ht="15" customHeight="1">
      <c r="A190" s="367" t="s">
        <v>83</v>
      </c>
      <c r="B190" s="368" t="s">
        <v>650</v>
      </c>
      <c r="C190" s="76" t="s">
        <v>561</v>
      </c>
      <c r="D190" s="158">
        <v>0</v>
      </c>
      <c r="E190" s="159">
        <v>0</v>
      </c>
      <c r="F190" s="369">
        <v>100</v>
      </c>
      <c r="G190" s="370"/>
      <c r="H190" s="52"/>
    </row>
    <row r="191" spans="1:8" ht="15" customHeight="1">
      <c r="A191" s="367"/>
      <c r="B191" s="368"/>
      <c r="C191" s="69" t="s">
        <v>578</v>
      </c>
      <c r="D191" s="135">
        <v>0</v>
      </c>
      <c r="E191" s="82">
        <v>0</v>
      </c>
      <c r="F191" s="369"/>
      <c r="G191" s="370"/>
    </row>
    <row r="192" spans="1:8" ht="15" customHeight="1">
      <c r="A192" s="367"/>
      <c r="B192" s="368"/>
      <c r="C192" s="69" t="s">
        <v>579</v>
      </c>
      <c r="D192" s="160">
        <v>2.9999999999999997E-4</v>
      </c>
      <c r="E192" s="88">
        <v>2.9999999999999997E-4</v>
      </c>
      <c r="F192" s="369"/>
      <c r="G192" s="370"/>
    </row>
    <row r="193" spans="1:8" ht="15" customHeight="1">
      <c r="A193" s="367"/>
      <c r="B193" s="368"/>
      <c r="C193" s="83" t="s">
        <v>580</v>
      </c>
      <c r="D193" s="135">
        <v>4.2499999999999998E-4</v>
      </c>
      <c r="E193" s="82">
        <v>4.2499999999999998E-4</v>
      </c>
      <c r="F193" s="369"/>
      <c r="G193" s="370"/>
    </row>
    <row r="194" spans="1:8" ht="15" customHeight="1">
      <c r="A194" s="367"/>
      <c r="B194" s="368"/>
      <c r="C194" s="161" t="s">
        <v>576</v>
      </c>
      <c r="D194" s="162">
        <v>4.2099999999999999E-4</v>
      </c>
      <c r="E194" s="93">
        <v>4.2099999999999999E-4</v>
      </c>
      <c r="F194" s="369"/>
      <c r="G194" s="370"/>
    </row>
    <row r="195" spans="1:8" ht="15" customHeight="1">
      <c r="A195" s="367" t="s">
        <v>84</v>
      </c>
      <c r="B195" s="368" t="s">
        <v>651</v>
      </c>
      <c r="C195" s="66" t="s">
        <v>561</v>
      </c>
      <c r="D195" s="163">
        <v>0</v>
      </c>
      <c r="E195" s="87">
        <v>0</v>
      </c>
      <c r="F195" s="369">
        <v>98.700897795384961</v>
      </c>
      <c r="G195" s="370" t="s">
        <v>85</v>
      </c>
      <c r="H195" s="52"/>
    </row>
    <row r="196" spans="1:8" ht="15" customHeight="1">
      <c r="A196" s="367"/>
      <c r="B196" s="368"/>
      <c r="C196" s="68" t="s">
        <v>582</v>
      </c>
      <c r="D196" s="164">
        <v>5.9500000000000004E-4</v>
      </c>
      <c r="E196" s="106">
        <v>5.9500000000000004E-4</v>
      </c>
      <c r="F196" s="369"/>
      <c r="G196" s="370"/>
    </row>
    <row r="197" spans="1:8" ht="15" customHeight="1">
      <c r="A197" s="367"/>
      <c r="B197" s="368"/>
      <c r="C197" s="161" t="s">
        <v>576</v>
      </c>
      <c r="D197" s="165">
        <v>1.26E-4</v>
      </c>
      <c r="E197" s="112">
        <v>1.26E-4</v>
      </c>
      <c r="F197" s="369"/>
      <c r="G197" s="370"/>
    </row>
    <row r="198" spans="1:8" ht="15" customHeight="1">
      <c r="A198" s="367" t="s">
        <v>86</v>
      </c>
      <c r="B198" s="368" t="s">
        <v>652</v>
      </c>
      <c r="C198" s="86" t="s">
        <v>561</v>
      </c>
      <c r="D198" s="5">
        <v>0</v>
      </c>
      <c r="E198" s="60">
        <v>0</v>
      </c>
      <c r="F198" s="369">
        <v>85.475423948333514</v>
      </c>
      <c r="G198" s="370" t="s">
        <v>43</v>
      </c>
      <c r="H198" s="52"/>
    </row>
    <row r="199" spans="1:8" ht="15" customHeight="1">
      <c r="A199" s="367"/>
      <c r="B199" s="368"/>
      <c r="C199" s="89" t="s">
        <v>582</v>
      </c>
      <c r="D199" s="6">
        <v>5.2099999999999998E-4</v>
      </c>
      <c r="E199" s="62">
        <v>5.2099999999999998E-4</v>
      </c>
      <c r="F199" s="369"/>
      <c r="G199" s="370"/>
    </row>
    <row r="200" spans="1:8" ht="15" customHeight="1">
      <c r="A200" s="367"/>
      <c r="B200" s="368"/>
      <c r="C200" s="129" t="s">
        <v>576</v>
      </c>
      <c r="D200" s="71">
        <v>4.5199999999999998E-4</v>
      </c>
      <c r="E200" s="65">
        <v>4.5199999999999998E-4</v>
      </c>
      <c r="F200" s="369"/>
      <c r="G200" s="370"/>
    </row>
    <row r="201" spans="1:8" ht="15" customHeight="1">
      <c r="A201" s="367" t="s">
        <v>87</v>
      </c>
      <c r="B201" s="368" t="s">
        <v>653</v>
      </c>
      <c r="C201" s="61" t="s">
        <v>561</v>
      </c>
      <c r="D201" s="5">
        <v>0</v>
      </c>
      <c r="E201" s="60">
        <v>0</v>
      </c>
      <c r="F201" s="369">
        <v>87.876749689775167</v>
      </c>
      <c r="G201" s="370" t="s">
        <v>43</v>
      </c>
      <c r="H201" s="52"/>
    </row>
    <row r="202" spans="1:8" ht="15" customHeight="1">
      <c r="A202" s="367"/>
      <c r="B202" s="368"/>
      <c r="C202" s="73" t="s">
        <v>582</v>
      </c>
      <c r="D202" s="6">
        <v>6.1899999999999998E-4</v>
      </c>
      <c r="E202" s="62">
        <v>6.1899999999999998E-4</v>
      </c>
      <c r="F202" s="369"/>
      <c r="G202" s="370"/>
    </row>
    <row r="203" spans="1:8" ht="15" customHeight="1">
      <c r="A203" s="367"/>
      <c r="B203" s="368"/>
      <c r="C203" s="161" t="s">
        <v>576</v>
      </c>
      <c r="D203" s="166">
        <v>5.1099999999999995E-4</v>
      </c>
      <c r="E203" s="154">
        <v>5.1099999999999995E-4</v>
      </c>
      <c r="F203" s="369"/>
      <c r="G203" s="370"/>
    </row>
    <row r="204" spans="1:8" ht="15" customHeight="1">
      <c r="A204" s="367" t="s">
        <v>88</v>
      </c>
      <c r="B204" s="368" t="s">
        <v>654</v>
      </c>
      <c r="C204" s="86" t="s">
        <v>561</v>
      </c>
      <c r="D204" s="96">
        <v>0</v>
      </c>
      <c r="E204" s="96">
        <v>0</v>
      </c>
      <c r="F204" s="380">
        <v>99.990321282481005</v>
      </c>
      <c r="G204" s="370" t="s">
        <v>43</v>
      </c>
      <c r="H204" s="52"/>
    </row>
    <row r="205" spans="1:8" ht="15" customHeight="1">
      <c r="A205" s="367"/>
      <c r="B205" s="368"/>
      <c r="C205" s="89" t="s">
        <v>578</v>
      </c>
      <c r="D205" s="62">
        <v>0</v>
      </c>
      <c r="E205" s="62">
        <v>0</v>
      </c>
      <c r="F205" s="380"/>
      <c r="G205" s="370"/>
    </row>
    <row r="206" spans="1:8" ht="15" customHeight="1">
      <c r="A206" s="367"/>
      <c r="B206" s="368"/>
      <c r="C206" s="89" t="s">
        <v>579</v>
      </c>
      <c r="D206" s="62">
        <v>2.5599999999999999E-4</v>
      </c>
      <c r="E206" s="62">
        <v>2.5599999999999999E-4</v>
      </c>
      <c r="F206" s="380"/>
      <c r="G206" s="370"/>
    </row>
    <row r="207" spans="1:8" ht="15" customHeight="1">
      <c r="A207" s="367"/>
      <c r="B207" s="368"/>
      <c r="C207" s="89" t="s">
        <v>587</v>
      </c>
      <c r="D207" s="62">
        <v>0</v>
      </c>
      <c r="E207" s="62">
        <v>0</v>
      </c>
      <c r="F207" s="380"/>
      <c r="G207" s="370"/>
    </row>
    <row r="208" spans="1:8" ht="15" customHeight="1">
      <c r="A208" s="367"/>
      <c r="B208" s="368"/>
      <c r="C208" s="89" t="s">
        <v>588</v>
      </c>
      <c r="D208" s="62">
        <v>3.6999999999999999E-4</v>
      </c>
      <c r="E208" s="62">
        <v>3.6999999999999999E-4</v>
      </c>
      <c r="F208" s="380"/>
      <c r="G208" s="370"/>
    </row>
    <row r="209" spans="1:8" ht="15" customHeight="1">
      <c r="A209" s="367"/>
      <c r="B209" s="368"/>
      <c r="C209" s="89" t="s">
        <v>655</v>
      </c>
      <c r="D209" s="62">
        <v>4.6200000000000001E-4</v>
      </c>
      <c r="E209" s="62">
        <v>4.6200000000000001E-4</v>
      </c>
      <c r="F209" s="380"/>
      <c r="G209" s="370"/>
    </row>
    <row r="210" spans="1:8" ht="15" customHeight="1">
      <c r="A210" s="367"/>
      <c r="B210" s="368"/>
      <c r="C210" s="129" t="s">
        <v>576</v>
      </c>
      <c r="D210" s="71">
        <v>4.3899999999999999E-4</v>
      </c>
      <c r="E210" s="65">
        <v>4.3899999999999999E-4</v>
      </c>
      <c r="F210" s="380"/>
      <c r="G210" s="370"/>
    </row>
    <row r="211" spans="1:8" ht="15" customHeight="1">
      <c r="A211" s="367" t="s">
        <v>89</v>
      </c>
      <c r="B211" s="368" t="s">
        <v>656</v>
      </c>
      <c r="C211" s="61" t="s">
        <v>561</v>
      </c>
      <c r="D211" s="167">
        <v>0</v>
      </c>
      <c r="E211" s="60">
        <v>0</v>
      </c>
      <c r="F211" s="369" t="s">
        <v>535</v>
      </c>
      <c r="G211" s="370"/>
      <c r="H211" s="52"/>
    </row>
    <row r="212" spans="1:8" ht="15" customHeight="1">
      <c r="A212" s="367"/>
      <c r="B212" s="368"/>
      <c r="C212" s="97" t="s">
        <v>582</v>
      </c>
      <c r="D212" s="48">
        <v>6.0599999999999998E-4</v>
      </c>
      <c r="E212" s="62">
        <v>6.0599999999999998E-4</v>
      </c>
      <c r="F212" s="369"/>
      <c r="G212" s="370"/>
    </row>
    <row r="213" spans="1:8" ht="15" customHeight="1">
      <c r="A213" s="367"/>
      <c r="B213" s="368"/>
      <c r="C213" s="61" t="s">
        <v>576</v>
      </c>
      <c r="D213" s="74">
        <v>5.6200000000000011E-4</v>
      </c>
      <c r="E213" s="75">
        <v>5.6200000000000011E-4</v>
      </c>
      <c r="F213" s="369"/>
      <c r="G213" s="370"/>
    </row>
    <row r="214" spans="1:8" ht="15" customHeight="1">
      <c r="A214" s="367" t="s">
        <v>90</v>
      </c>
      <c r="B214" s="368" t="s">
        <v>657</v>
      </c>
      <c r="C214" s="47" t="s">
        <v>561</v>
      </c>
      <c r="D214" s="167">
        <v>0</v>
      </c>
      <c r="E214" s="60">
        <v>0</v>
      </c>
      <c r="F214" s="369">
        <v>91.999996983038585</v>
      </c>
      <c r="G214" s="370" t="s">
        <v>658</v>
      </c>
      <c r="H214" s="52"/>
    </row>
    <row r="215" spans="1:8" ht="15" customHeight="1">
      <c r="A215" s="367"/>
      <c r="B215" s="368"/>
      <c r="C215" s="97" t="s">
        <v>578</v>
      </c>
      <c r="D215" s="168">
        <v>0</v>
      </c>
      <c r="E215" s="62">
        <v>0</v>
      </c>
      <c r="F215" s="369"/>
      <c r="G215" s="370"/>
    </row>
    <row r="216" spans="1:8" ht="15" customHeight="1">
      <c r="A216" s="367"/>
      <c r="B216" s="368"/>
      <c r="C216" s="97" t="s">
        <v>579</v>
      </c>
      <c r="D216" s="168">
        <v>0</v>
      </c>
      <c r="E216" s="62">
        <v>0</v>
      </c>
      <c r="F216" s="369"/>
      <c r="G216" s="370"/>
    </row>
    <row r="217" spans="1:8" ht="15" customHeight="1">
      <c r="A217" s="367"/>
      <c r="B217" s="368"/>
      <c r="C217" s="61" t="s">
        <v>587</v>
      </c>
      <c r="D217" s="168">
        <v>0</v>
      </c>
      <c r="E217" s="62">
        <v>0</v>
      </c>
      <c r="F217" s="369"/>
      <c r="G217" s="370"/>
    </row>
    <row r="218" spans="1:8" ht="15" customHeight="1">
      <c r="A218" s="367"/>
      <c r="B218" s="368"/>
      <c r="C218" s="97" t="s">
        <v>605</v>
      </c>
      <c r="D218" s="168">
        <v>3.3500000000000001E-4</v>
      </c>
      <c r="E218" s="62">
        <v>3.3500000000000001E-4</v>
      </c>
      <c r="F218" s="369"/>
      <c r="G218" s="370"/>
    </row>
    <row r="219" spans="1:8" ht="15" customHeight="1">
      <c r="A219" s="367"/>
      <c r="B219" s="368"/>
      <c r="C219" s="132" t="s">
        <v>576</v>
      </c>
      <c r="D219" s="64">
        <v>3.1800000000000003E-4</v>
      </c>
      <c r="E219" s="65">
        <v>3.1800000000000003E-4</v>
      </c>
      <c r="F219" s="369"/>
      <c r="G219" s="370"/>
    </row>
    <row r="220" spans="1:8" ht="15" customHeight="1">
      <c r="A220" s="367" t="s">
        <v>91</v>
      </c>
      <c r="B220" s="368" t="s">
        <v>659</v>
      </c>
      <c r="C220" s="169" t="s">
        <v>561</v>
      </c>
      <c r="D220" s="170">
        <v>3.86E-4</v>
      </c>
      <c r="E220" s="96">
        <v>3.86E-4</v>
      </c>
      <c r="F220" s="369" t="s">
        <v>535</v>
      </c>
      <c r="G220" s="370"/>
      <c r="H220" s="52"/>
    </row>
    <row r="221" spans="1:8" ht="15" customHeight="1">
      <c r="A221" s="367"/>
      <c r="B221" s="368"/>
      <c r="C221" s="70" t="s">
        <v>578</v>
      </c>
      <c r="D221" s="170">
        <v>0</v>
      </c>
      <c r="E221" s="96">
        <v>0</v>
      </c>
      <c r="F221" s="369"/>
      <c r="G221" s="370"/>
      <c r="H221" s="52"/>
    </row>
    <row r="222" spans="1:8" ht="15" customHeight="1">
      <c r="A222" s="367"/>
      <c r="B222" s="368"/>
      <c r="C222" s="69" t="s">
        <v>599</v>
      </c>
      <c r="D222" s="171">
        <v>2.05E-4</v>
      </c>
      <c r="E222" s="62">
        <v>2.05E-4</v>
      </c>
      <c r="F222" s="369"/>
      <c r="G222" s="370"/>
    </row>
    <row r="223" spans="1:8" ht="15" customHeight="1">
      <c r="A223" s="367"/>
      <c r="B223" s="368"/>
      <c r="C223" s="61" t="s">
        <v>576</v>
      </c>
      <c r="D223" s="71">
        <v>1.8799999999999999E-4</v>
      </c>
      <c r="E223" s="75">
        <v>1.8799999999999999E-4</v>
      </c>
      <c r="F223" s="369"/>
      <c r="G223" s="370"/>
    </row>
    <row r="224" spans="1:8" ht="15" customHeight="1">
      <c r="A224" s="367" t="s">
        <v>92</v>
      </c>
      <c r="B224" s="404" t="s">
        <v>660</v>
      </c>
      <c r="C224" s="117" t="s">
        <v>561</v>
      </c>
      <c r="D224" s="172">
        <v>0</v>
      </c>
      <c r="E224" s="173">
        <v>0</v>
      </c>
      <c r="F224" s="369">
        <v>100</v>
      </c>
      <c r="G224" s="370"/>
      <c r="H224" s="52"/>
    </row>
    <row r="225" spans="1:8" ht="15" customHeight="1">
      <c r="A225" s="367"/>
      <c r="B225" s="404"/>
      <c r="C225" s="118" t="s">
        <v>582</v>
      </c>
      <c r="D225" s="171">
        <v>3.4099999999999999E-4</v>
      </c>
      <c r="E225" s="62">
        <v>3.4099999999999999E-4</v>
      </c>
      <c r="F225" s="369"/>
      <c r="G225" s="370"/>
    </row>
    <row r="226" spans="1:8" ht="15" customHeight="1">
      <c r="A226" s="367"/>
      <c r="B226" s="404"/>
      <c r="C226" s="120" t="s">
        <v>576</v>
      </c>
      <c r="D226" s="174">
        <v>3.4000000000000002E-4</v>
      </c>
      <c r="E226" s="93">
        <v>3.4000000000000002E-4</v>
      </c>
      <c r="F226" s="369"/>
      <c r="G226" s="370"/>
    </row>
    <row r="227" spans="1:8" ht="15" customHeight="1">
      <c r="A227" s="367" t="s">
        <v>93</v>
      </c>
      <c r="B227" s="368" t="s">
        <v>661</v>
      </c>
      <c r="C227" s="169" t="s">
        <v>561</v>
      </c>
      <c r="D227" s="173">
        <v>4.1300000000000001E-4</v>
      </c>
      <c r="E227" s="173">
        <v>0</v>
      </c>
      <c r="F227" s="369">
        <v>80.03</v>
      </c>
      <c r="G227" s="370" t="s">
        <v>662</v>
      </c>
      <c r="H227" s="52"/>
    </row>
    <row r="228" spans="1:8" ht="15" customHeight="1">
      <c r="A228" s="367"/>
      <c r="B228" s="368"/>
      <c r="C228" s="70" t="s">
        <v>578</v>
      </c>
      <c r="D228" s="6">
        <v>0</v>
      </c>
      <c r="E228" s="62">
        <v>0</v>
      </c>
      <c r="F228" s="369"/>
      <c r="G228" s="370"/>
    </row>
    <row r="229" spans="1:8" ht="15" customHeight="1">
      <c r="A229" s="367"/>
      <c r="B229" s="368"/>
      <c r="C229" s="68" t="s">
        <v>579</v>
      </c>
      <c r="D229" s="175">
        <v>0</v>
      </c>
      <c r="E229" s="176">
        <v>0</v>
      </c>
      <c r="F229" s="369"/>
      <c r="G229" s="370"/>
    </row>
    <row r="230" spans="1:8" ht="15" customHeight="1">
      <c r="A230" s="367"/>
      <c r="B230" s="368"/>
      <c r="C230" s="69" t="s">
        <v>587</v>
      </c>
      <c r="D230" s="177">
        <v>0</v>
      </c>
      <c r="E230" s="178">
        <v>0</v>
      </c>
      <c r="F230" s="369"/>
      <c r="G230" s="370"/>
    </row>
    <row r="231" spans="1:8" ht="15" customHeight="1">
      <c r="A231" s="367"/>
      <c r="B231" s="368"/>
      <c r="C231" s="179" t="s">
        <v>629</v>
      </c>
      <c r="D231" s="95">
        <v>6.3299999999999999E-4</v>
      </c>
      <c r="E231" s="96">
        <v>6.3299999999999999E-4</v>
      </c>
      <c r="F231" s="369"/>
      <c r="G231" s="370"/>
    </row>
    <row r="232" spans="1:8" ht="15" customHeight="1">
      <c r="A232" s="367"/>
      <c r="B232" s="368"/>
      <c r="C232" s="161" t="s">
        <v>576</v>
      </c>
      <c r="D232" s="71">
        <v>5.2700000000000002E-4</v>
      </c>
      <c r="E232" s="65">
        <v>5.2599999999999999E-4</v>
      </c>
      <c r="F232" s="369"/>
      <c r="G232" s="370"/>
    </row>
    <row r="233" spans="1:8" ht="15" customHeight="1">
      <c r="A233" s="45" t="s">
        <v>94</v>
      </c>
      <c r="B233" s="46" t="s">
        <v>663</v>
      </c>
      <c r="C233" s="61"/>
      <c r="D233" s="180">
        <v>6.4700000000000001E-4</v>
      </c>
      <c r="E233" s="28">
        <v>6.4700000000000001E-4</v>
      </c>
      <c r="F233" s="50" t="s">
        <v>535</v>
      </c>
      <c r="G233" s="51"/>
      <c r="H233" s="52"/>
    </row>
    <row r="234" spans="1:8" ht="15" customHeight="1">
      <c r="A234" s="367" t="s">
        <v>95</v>
      </c>
      <c r="B234" s="368" t="s">
        <v>664</v>
      </c>
      <c r="C234" s="72" t="s">
        <v>561</v>
      </c>
      <c r="D234" s="181">
        <v>0</v>
      </c>
      <c r="E234" s="182">
        <v>0</v>
      </c>
      <c r="F234" s="369">
        <v>82.08</v>
      </c>
      <c r="G234" s="370" t="s">
        <v>43</v>
      </c>
    </row>
    <row r="235" spans="1:8" ht="15" customHeight="1">
      <c r="A235" s="367"/>
      <c r="B235" s="368"/>
      <c r="C235" s="97" t="s">
        <v>578</v>
      </c>
      <c r="D235" s="183">
        <v>0</v>
      </c>
      <c r="E235" s="183">
        <v>0</v>
      </c>
      <c r="F235" s="369"/>
      <c r="G235" s="370"/>
    </row>
    <row r="236" spans="1:8" ht="15" customHeight="1">
      <c r="A236" s="367"/>
      <c r="B236" s="368"/>
      <c r="C236" s="61" t="s">
        <v>579</v>
      </c>
      <c r="D236" s="95">
        <v>0</v>
      </c>
      <c r="E236" s="96">
        <v>0</v>
      </c>
      <c r="F236" s="369"/>
      <c r="G236" s="370"/>
    </row>
    <row r="237" spans="1:8" ht="15" customHeight="1">
      <c r="A237" s="367"/>
      <c r="B237" s="368"/>
      <c r="C237" s="97" t="s">
        <v>587</v>
      </c>
      <c r="D237" s="6">
        <v>0</v>
      </c>
      <c r="E237" s="62">
        <v>0</v>
      </c>
      <c r="F237" s="369"/>
      <c r="G237" s="370"/>
    </row>
    <row r="238" spans="1:8" ht="15" customHeight="1">
      <c r="A238" s="367"/>
      <c r="B238" s="368"/>
      <c r="C238" s="98" t="s">
        <v>572</v>
      </c>
      <c r="D238" s="6">
        <v>0</v>
      </c>
      <c r="E238" s="62">
        <v>0</v>
      </c>
      <c r="F238" s="369"/>
      <c r="G238" s="370"/>
    </row>
    <row r="239" spans="1:8" ht="15" customHeight="1">
      <c r="A239" s="367"/>
      <c r="B239" s="368"/>
      <c r="C239" s="184" t="s">
        <v>665</v>
      </c>
      <c r="D239" s="6">
        <v>0</v>
      </c>
      <c r="E239" s="62">
        <v>0</v>
      </c>
      <c r="F239" s="369"/>
      <c r="G239" s="370"/>
    </row>
    <row r="240" spans="1:8" ht="15" customHeight="1">
      <c r="A240" s="367"/>
      <c r="B240" s="368"/>
      <c r="C240" s="184" t="s">
        <v>666</v>
      </c>
      <c r="D240" s="6">
        <v>5.6999999999999998E-4</v>
      </c>
      <c r="E240" s="62">
        <v>5.6999999999999998E-4</v>
      </c>
      <c r="F240" s="369"/>
      <c r="G240" s="370"/>
    </row>
    <row r="241" spans="1:8" ht="15" customHeight="1">
      <c r="A241" s="367"/>
      <c r="B241" s="368"/>
      <c r="C241" s="128" t="s">
        <v>576</v>
      </c>
      <c r="D241" s="185">
        <v>9.5000000000000005E-5</v>
      </c>
      <c r="E241" s="186">
        <v>9.5000000000000005E-5</v>
      </c>
      <c r="F241" s="369"/>
      <c r="G241" s="370"/>
    </row>
    <row r="242" spans="1:8" ht="15" customHeight="1">
      <c r="A242" s="367" t="s">
        <v>96</v>
      </c>
      <c r="B242" s="368" t="s">
        <v>667</v>
      </c>
      <c r="C242" s="86" t="s">
        <v>561</v>
      </c>
      <c r="D242" s="96">
        <v>0</v>
      </c>
      <c r="E242" s="96">
        <v>0</v>
      </c>
      <c r="F242" s="369" t="s">
        <v>535</v>
      </c>
      <c r="G242" s="370"/>
      <c r="H242" s="52"/>
    </row>
    <row r="243" spans="1:8" ht="15" customHeight="1">
      <c r="A243" s="367"/>
      <c r="B243" s="368"/>
      <c r="C243" s="89" t="s">
        <v>578</v>
      </c>
      <c r="D243" s="62">
        <v>2.52E-4</v>
      </c>
      <c r="E243" s="62">
        <v>2.52E-4</v>
      </c>
      <c r="F243" s="369"/>
      <c r="G243" s="370"/>
    </row>
    <row r="244" spans="1:8" ht="15" customHeight="1">
      <c r="A244" s="367"/>
      <c r="B244" s="368"/>
      <c r="C244" s="89" t="s">
        <v>599</v>
      </c>
      <c r="D244" s="62">
        <v>5.2400000000000005E-4</v>
      </c>
      <c r="E244" s="62">
        <v>5.2400000000000005E-4</v>
      </c>
      <c r="F244" s="369"/>
      <c r="G244" s="370"/>
    </row>
    <row r="245" spans="1:8" ht="15" customHeight="1">
      <c r="A245" s="367"/>
      <c r="B245" s="368"/>
      <c r="C245" s="129" t="s">
        <v>576</v>
      </c>
      <c r="D245" s="71">
        <v>3.1300000000000002E-4</v>
      </c>
      <c r="E245" s="65">
        <v>3.1300000000000002E-4</v>
      </c>
      <c r="F245" s="369"/>
      <c r="G245" s="370"/>
    </row>
    <row r="246" spans="1:8" ht="15" customHeight="1">
      <c r="A246" s="367" t="s">
        <v>97</v>
      </c>
      <c r="B246" s="368" t="s">
        <v>668</v>
      </c>
      <c r="C246" s="187" t="s">
        <v>561</v>
      </c>
      <c r="D246" s="5">
        <v>0</v>
      </c>
      <c r="E246" s="60">
        <v>0</v>
      </c>
      <c r="F246" s="369" t="s">
        <v>535</v>
      </c>
      <c r="G246" s="370"/>
      <c r="H246" s="52"/>
    </row>
    <row r="247" spans="1:8" ht="15" customHeight="1">
      <c r="A247" s="367"/>
      <c r="B247" s="368"/>
      <c r="C247" s="89" t="s">
        <v>578</v>
      </c>
      <c r="D247" s="6">
        <v>0</v>
      </c>
      <c r="E247" s="62">
        <v>0</v>
      </c>
      <c r="F247" s="369"/>
      <c r="G247" s="370"/>
    </row>
    <row r="248" spans="1:8" ht="15" customHeight="1">
      <c r="A248" s="367"/>
      <c r="B248" s="368"/>
      <c r="C248" s="89" t="s">
        <v>599</v>
      </c>
      <c r="D248" s="127" t="s">
        <v>558</v>
      </c>
      <c r="E248" s="75" t="s">
        <v>558</v>
      </c>
      <c r="F248" s="369"/>
      <c r="G248" s="370"/>
    </row>
    <row r="249" spans="1:8" ht="15" customHeight="1">
      <c r="A249" s="367"/>
      <c r="B249" s="368"/>
      <c r="C249" s="129" t="s">
        <v>576</v>
      </c>
      <c r="D249" s="71" t="s">
        <v>558</v>
      </c>
      <c r="E249" s="65" t="s">
        <v>558</v>
      </c>
      <c r="F249" s="369"/>
      <c r="G249" s="370"/>
    </row>
    <row r="250" spans="1:8" ht="15" customHeight="1">
      <c r="A250" s="367" t="s">
        <v>98</v>
      </c>
      <c r="B250" s="368" t="s">
        <v>669</v>
      </c>
      <c r="C250" s="61" t="s">
        <v>561</v>
      </c>
      <c r="D250" s="5">
        <v>0</v>
      </c>
      <c r="E250" s="60">
        <v>0</v>
      </c>
      <c r="F250" s="369">
        <v>64.44675685050295</v>
      </c>
      <c r="G250" s="370" t="s">
        <v>584</v>
      </c>
      <c r="H250" s="52"/>
    </row>
    <row r="251" spans="1:8" ht="15" customHeight="1">
      <c r="A251" s="367"/>
      <c r="B251" s="368"/>
      <c r="C251" s="73" t="s">
        <v>578</v>
      </c>
      <c r="D251" s="6">
        <v>0</v>
      </c>
      <c r="E251" s="62">
        <v>0</v>
      </c>
      <c r="F251" s="369"/>
      <c r="G251" s="370"/>
    </row>
    <row r="252" spans="1:8" ht="15" customHeight="1">
      <c r="A252" s="367"/>
      <c r="B252" s="368"/>
      <c r="C252" s="73" t="s">
        <v>599</v>
      </c>
      <c r="D252" s="6">
        <v>7.4899999999999999E-4</v>
      </c>
      <c r="E252" s="62">
        <v>7.4899999999999999E-4</v>
      </c>
      <c r="F252" s="369"/>
      <c r="G252" s="370"/>
    </row>
    <row r="253" spans="1:8" ht="15" customHeight="1">
      <c r="A253" s="367"/>
      <c r="B253" s="368"/>
      <c r="C253" s="63" t="s">
        <v>576</v>
      </c>
      <c r="D253" s="74">
        <v>3.8299999999999999E-4</v>
      </c>
      <c r="E253" s="75">
        <v>3.8299999999999999E-4</v>
      </c>
      <c r="F253" s="369"/>
      <c r="G253" s="370"/>
    </row>
    <row r="254" spans="1:8" ht="15" customHeight="1">
      <c r="A254" s="45" t="s">
        <v>99</v>
      </c>
      <c r="B254" s="46" t="s">
        <v>670</v>
      </c>
      <c r="C254" s="54"/>
      <c r="D254" s="55">
        <v>3.4099999999999999E-4</v>
      </c>
      <c r="E254" s="188">
        <v>3.4099999999999999E-4</v>
      </c>
      <c r="F254" s="50">
        <v>100</v>
      </c>
      <c r="G254" s="51"/>
      <c r="H254" s="52"/>
    </row>
    <row r="255" spans="1:8" ht="15" customHeight="1">
      <c r="A255" s="45" t="s">
        <v>100</v>
      </c>
      <c r="B255" s="46" t="s">
        <v>671</v>
      </c>
      <c r="C255" s="61"/>
      <c r="D255" s="189">
        <v>3.5300000000000002E-4</v>
      </c>
      <c r="E255" s="190">
        <v>3.5300000000000002E-4</v>
      </c>
      <c r="F255" s="67">
        <v>100</v>
      </c>
      <c r="G255" s="51"/>
      <c r="H255" s="52"/>
    </row>
    <row r="256" spans="1:8" ht="27">
      <c r="A256" s="45" t="s">
        <v>101</v>
      </c>
      <c r="B256" s="46" t="s">
        <v>672</v>
      </c>
      <c r="C256" s="54"/>
      <c r="D256" s="55">
        <v>5.22E-4</v>
      </c>
      <c r="E256" s="56">
        <v>5.22E-4</v>
      </c>
      <c r="F256" s="50">
        <v>89.039301310043669</v>
      </c>
      <c r="G256" s="51" t="s">
        <v>43</v>
      </c>
      <c r="H256" s="52"/>
    </row>
    <row r="257" spans="1:8" ht="15" customHeight="1">
      <c r="A257" s="367" t="s">
        <v>102</v>
      </c>
      <c r="B257" s="368" t="s">
        <v>673</v>
      </c>
      <c r="C257" s="47" t="s">
        <v>561</v>
      </c>
      <c r="D257" s="167">
        <v>0</v>
      </c>
      <c r="E257" s="191">
        <v>0</v>
      </c>
      <c r="F257" s="369">
        <v>98.872326179652532</v>
      </c>
      <c r="G257" s="370" t="s">
        <v>52</v>
      </c>
      <c r="H257" s="52"/>
    </row>
    <row r="258" spans="1:8" ht="15" customHeight="1">
      <c r="A258" s="367"/>
      <c r="B258" s="368"/>
      <c r="C258" s="97" t="s">
        <v>578</v>
      </c>
      <c r="D258" s="168">
        <v>0</v>
      </c>
      <c r="E258" s="192">
        <v>0</v>
      </c>
      <c r="F258" s="369"/>
      <c r="G258" s="370"/>
    </row>
    <row r="259" spans="1:8" ht="15" customHeight="1">
      <c r="A259" s="367"/>
      <c r="B259" s="368"/>
      <c r="C259" s="61" t="s">
        <v>579</v>
      </c>
      <c r="D259" s="168">
        <v>1E-4</v>
      </c>
      <c r="E259" s="192">
        <v>1E-4</v>
      </c>
      <c r="F259" s="369"/>
      <c r="G259" s="370"/>
    </row>
    <row r="260" spans="1:8" ht="15" customHeight="1">
      <c r="A260" s="367"/>
      <c r="B260" s="368"/>
      <c r="C260" s="73" t="s">
        <v>587</v>
      </c>
      <c r="D260" s="168">
        <v>2.5000000000000001E-4</v>
      </c>
      <c r="E260" s="192">
        <v>2.5000000000000001E-4</v>
      </c>
      <c r="F260" s="369"/>
      <c r="G260" s="370"/>
    </row>
    <row r="261" spans="1:8" ht="15" customHeight="1">
      <c r="A261" s="367"/>
      <c r="B261" s="368"/>
      <c r="C261" s="73" t="s">
        <v>605</v>
      </c>
      <c r="D261" s="168">
        <v>6.2799999999999998E-4</v>
      </c>
      <c r="E261" s="192">
        <v>6.2799999999999998E-4</v>
      </c>
      <c r="F261" s="369"/>
      <c r="G261" s="370"/>
    </row>
    <row r="262" spans="1:8" ht="15" customHeight="1">
      <c r="A262" s="367"/>
      <c r="B262" s="368"/>
      <c r="C262" s="128" t="s">
        <v>576</v>
      </c>
      <c r="D262" s="64">
        <v>5.2899999999999996E-4</v>
      </c>
      <c r="E262" s="65">
        <v>5.2899999999999996E-4</v>
      </c>
      <c r="F262" s="369"/>
      <c r="G262" s="370"/>
    </row>
    <row r="263" spans="1:8" ht="15" customHeight="1">
      <c r="A263" s="367" t="s">
        <v>103</v>
      </c>
      <c r="B263" s="368" t="s">
        <v>674</v>
      </c>
      <c r="C263" s="86" t="s">
        <v>561</v>
      </c>
      <c r="D263" s="5">
        <v>0</v>
      </c>
      <c r="E263" s="60">
        <v>0</v>
      </c>
      <c r="F263" s="369">
        <v>99.863966431457612</v>
      </c>
      <c r="G263" s="370" t="s">
        <v>507</v>
      </c>
      <c r="H263" s="52"/>
    </row>
    <row r="264" spans="1:8" ht="15" customHeight="1">
      <c r="A264" s="367"/>
      <c r="B264" s="368"/>
      <c r="C264" s="89" t="s">
        <v>578</v>
      </c>
      <c r="D264" s="6">
        <v>0</v>
      </c>
      <c r="E264" s="62">
        <v>0</v>
      </c>
      <c r="F264" s="369"/>
      <c r="G264" s="370"/>
    </row>
    <row r="265" spans="1:8" ht="15" customHeight="1">
      <c r="A265" s="367"/>
      <c r="B265" s="368"/>
      <c r="C265" s="89" t="s">
        <v>599</v>
      </c>
      <c r="D265" s="6">
        <v>5.53E-4</v>
      </c>
      <c r="E265" s="62">
        <v>5.53E-4</v>
      </c>
      <c r="F265" s="369"/>
      <c r="G265" s="370"/>
    </row>
    <row r="266" spans="1:8" ht="15" customHeight="1">
      <c r="A266" s="367"/>
      <c r="B266" s="368"/>
      <c r="C266" s="129" t="s">
        <v>576</v>
      </c>
      <c r="D266" s="71">
        <v>5.31E-4</v>
      </c>
      <c r="E266" s="65">
        <v>5.31E-4</v>
      </c>
      <c r="F266" s="369"/>
      <c r="G266" s="370"/>
    </row>
    <row r="267" spans="1:8" ht="15" customHeight="1">
      <c r="A267" s="45" t="s">
        <v>104</v>
      </c>
      <c r="B267" s="46" t="s">
        <v>675</v>
      </c>
      <c r="C267" s="132"/>
      <c r="D267" s="55">
        <v>5.0500000000000002E-4</v>
      </c>
      <c r="E267" s="56">
        <v>5.0500000000000002E-4</v>
      </c>
      <c r="F267" s="50">
        <v>100</v>
      </c>
      <c r="G267" s="51"/>
      <c r="H267" s="52"/>
    </row>
    <row r="268" spans="1:8" ht="15" customHeight="1">
      <c r="A268" s="45" t="s">
        <v>105</v>
      </c>
      <c r="B268" s="46" t="s">
        <v>676</v>
      </c>
      <c r="C268" s="47"/>
      <c r="D268" s="55">
        <v>4.7399999999999997E-4</v>
      </c>
      <c r="E268" s="56">
        <v>4.7399999999999997E-4</v>
      </c>
      <c r="F268" s="50">
        <v>100</v>
      </c>
      <c r="G268" s="51"/>
      <c r="H268" s="52"/>
    </row>
    <row r="269" spans="1:8" ht="15" customHeight="1">
      <c r="A269" s="367" t="s">
        <v>106</v>
      </c>
      <c r="B269" s="368" t="s">
        <v>677</v>
      </c>
      <c r="C269" s="86" t="s">
        <v>561</v>
      </c>
      <c r="D269" s="5">
        <v>0</v>
      </c>
      <c r="E269" s="60">
        <v>0</v>
      </c>
      <c r="F269" s="369">
        <v>100</v>
      </c>
      <c r="G269" s="370"/>
      <c r="H269" s="52"/>
    </row>
    <row r="270" spans="1:8" ht="15" customHeight="1">
      <c r="A270" s="367"/>
      <c r="B270" s="368"/>
      <c r="C270" s="89" t="s">
        <v>578</v>
      </c>
      <c r="D270" s="6">
        <v>3.86E-4</v>
      </c>
      <c r="E270" s="62">
        <v>3.86E-4</v>
      </c>
      <c r="F270" s="369"/>
      <c r="G270" s="370"/>
    </row>
    <row r="271" spans="1:8" ht="15" customHeight="1">
      <c r="A271" s="367"/>
      <c r="B271" s="368"/>
      <c r="C271" s="89" t="s">
        <v>599</v>
      </c>
      <c r="D271" s="6">
        <v>3.4099999999999999E-4</v>
      </c>
      <c r="E271" s="62">
        <v>3.4099999999999999E-4</v>
      </c>
      <c r="F271" s="369"/>
      <c r="G271" s="370"/>
    </row>
    <row r="272" spans="1:8" ht="15" customHeight="1">
      <c r="A272" s="367"/>
      <c r="B272" s="368"/>
      <c r="C272" s="129" t="s">
        <v>576</v>
      </c>
      <c r="D272" s="71">
        <v>3.3700000000000001E-4</v>
      </c>
      <c r="E272" s="65">
        <v>3.3700000000000001E-4</v>
      </c>
      <c r="F272" s="369"/>
      <c r="G272" s="370"/>
    </row>
    <row r="273" spans="1:8" ht="15" customHeight="1">
      <c r="A273" s="367" t="s">
        <v>107</v>
      </c>
      <c r="B273" s="368" t="s">
        <v>678</v>
      </c>
      <c r="C273" s="130" t="s">
        <v>561</v>
      </c>
      <c r="D273" s="5">
        <v>0</v>
      </c>
      <c r="E273" s="60">
        <v>0</v>
      </c>
      <c r="F273" s="369">
        <v>97.63</v>
      </c>
      <c r="G273" s="370" t="s">
        <v>43</v>
      </c>
      <c r="H273" s="52"/>
    </row>
    <row r="274" spans="1:8" ht="15" customHeight="1">
      <c r="A274" s="367"/>
      <c r="B274" s="368"/>
      <c r="C274" s="97" t="s">
        <v>578</v>
      </c>
      <c r="D274" s="95">
        <v>3.01E-4</v>
      </c>
      <c r="E274" s="96">
        <v>3.01E-4</v>
      </c>
      <c r="F274" s="369"/>
      <c r="G274" s="370"/>
      <c r="H274" s="52"/>
    </row>
    <row r="275" spans="1:8" ht="15" customHeight="1">
      <c r="A275" s="367"/>
      <c r="B275" s="368"/>
      <c r="C275" s="61" t="s">
        <v>599</v>
      </c>
      <c r="D275" s="6">
        <v>5.6400000000000005E-4</v>
      </c>
      <c r="E275" s="62">
        <v>5.6400000000000005E-4</v>
      </c>
      <c r="F275" s="369"/>
      <c r="G275" s="370"/>
    </row>
    <row r="276" spans="1:8" ht="15" customHeight="1">
      <c r="A276" s="367"/>
      <c r="B276" s="368"/>
      <c r="C276" s="63" t="s">
        <v>576</v>
      </c>
      <c r="D276" s="64">
        <v>4.2700000000000002E-4</v>
      </c>
      <c r="E276" s="65">
        <v>4.2700000000000002E-4</v>
      </c>
      <c r="F276" s="369"/>
      <c r="G276" s="370"/>
    </row>
    <row r="277" spans="1:8" ht="26.25" customHeight="1">
      <c r="A277" s="45" t="s">
        <v>108</v>
      </c>
      <c r="B277" s="46" t="s">
        <v>679</v>
      </c>
      <c r="C277" s="54"/>
      <c r="D277" s="55">
        <v>5.5599999999999996E-4</v>
      </c>
      <c r="E277" s="56">
        <v>5.5599999999999996E-4</v>
      </c>
      <c r="F277" s="50">
        <v>83.687809218932415</v>
      </c>
      <c r="G277" s="51" t="s">
        <v>43</v>
      </c>
    </row>
    <row r="278" spans="1:8" ht="15" customHeight="1">
      <c r="A278" s="367" t="s">
        <v>109</v>
      </c>
      <c r="B278" s="368" t="s">
        <v>680</v>
      </c>
      <c r="C278" s="72" t="s">
        <v>561</v>
      </c>
      <c r="D278" s="150">
        <v>3.2000000000000003E-4</v>
      </c>
      <c r="E278" s="151">
        <v>3.2000000000000003E-4</v>
      </c>
      <c r="F278" s="369">
        <v>99.472346603420505</v>
      </c>
      <c r="G278" s="370" t="s">
        <v>584</v>
      </c>
      <c r="H278" s="52"/>
    </row>
    <row r="279" spans="1:8" ht="15" customHeight="1">
      <c r="A279" s="367"/>
      <c r="B279" s="368"/>
      <c r="C279" s="97" t="s">
        <v>578</v>
      </c>
      <c r="D279" s="6">
        <v>0</v>
      </c>
      <c r="E279" s="62">
        <v>0</v>
      </c>
      <c r="F279" s="369"/>
      <c r="G279" s="370"/>
    </row>
    <row r="280" spans="1:8" ht="15" customHeight="1">
      <c r="A280" s="367"/>
      <c r="B280" s="368"/>
      <c r="C280" s="61" t="s">
        <v>681</v>
      </c>
      <c r="D280" s="6">
        <v>5.0699999999999996E-4</v>
      </c>
      <c r="E280" s="62">
        <v>5.0699999999999996E-4</v>
      </c>
      <c r="F280" s="369"/>
      <c r="G280" s="370"/>
    </row>
    <row r="281" spans="1:8" ht="15" customHeight="1">
      <c r="A281" s="367"/>
      <c r="B281" s="368"/>
      <c r="C281" s="63" t="s">
        <v>576</v>
      </c>
      <c r="D281" s="64">
        <v>4.6999999999999999E-4</v>
      </c>
      <c r="E281" s="65">
        <v>4.6999999999999999E-4</v>
      </c>
      <c r="F281" s="369"/>
      <c r="G281" s="370"/>
    </row>
    <row r="282" spans="1:8" ht="15" customHeight="1">
      <c r="A282" s="367" t="s">
        <v>110</v>
      </c>
      <c r="B282" s="368" t="s">
        <v>682</v>
      </c>
      <c r="C282" s="59" t="s">
        <v>561</v>
      </c>
      <c r="D282" s="5">
        <v>0</v>
      </c>
      <c r="E282" s="60">
        <v>0</v>
      </c>
      <c r="F282" s="380">
        <v>75.494448014327986</v>
      </c>
      <c r="G282" s="370" t="s">
        <v>683</v>
      </c>
      <c r="H282" s="52"/>
    </row>
    <row r="283" spans="1:8" ht="15" customHeight="1">
      <c r="A283" s="367"/>
      <c r="B283" s="368"/>
      <c r="C283" s="97" t="s">
        <v>578</v>
      </c>
      <c r="D283" s="6">
        <v>5.2800000000000004E-4</v>
      </c>
      <c r="E283" s="62">
        <v>5.2800000000000004E-4</v>
      </c>
      <c r="F283" s="380"/>
      <c r="G283" s="370"/>
    </row>
    <row r="284" spans="1:8" ht="15" customHeight="1">
      <c r="A284" s="367"/>
      <c r="B284" s="368"/>
      <c r="C284" s="61" t="s">
        <v>579</v>
      </c>
      <c r="D284" s="6">
        <v>4.0000000000000002E-4</v>
      </c>
      <c r="E284" s="62">
        <v>4.0000000000000002E-4</v>
      </c>
      <c r="F284" s="380"/>
      <c r="G284" s="370"/>
    </row>
    <row r="285" spans="1:8" ht="15" customHeight="1">
      <c r="A285" s="367"/>
      <c r="B285" s="368"/>
      <c r="C285" s="73" t="s">
        <v>587</v>
      </c>
      <c r="D285" s="6">
        <v>2.7E-4</v>
      </c>
      <c r="E285" s="62">
        <v>2.7E-4</v>
      </c>
      <c r="F285" s="380"/>
      <c r="G285" s="370"/>
    </row>
    <row r="286" spans="1:8" ht="15" customHeight="1">
      <c r="A286" s="367"/>
      <c r="B286" s="368"/>
      <c r="C286" s="73" t="s">
        <v>588</v>
      </c>
      <c r="D286" s="6">
        <v>1.2999999999999999E-4</v>
      </c>
      <c r="E286" s="62">
        <v>1.2999999999999999E-4</v>
      </c>
      <c r="F286" s="380"/>
      <c r="G286" s="370"/>
    </row>
    <row r="287" spans="1:8" ht="15" customHeight="1">
      <c r="A287" s="367"/>
      <c r="B287" s="368"/>
      <c r="C287" s="73" t="s">
        <v>589</v>
      </c>
      <c r="D287" s="6">
        <v>2.9E-4</v>
      </c>
      <c r="E287" s="62">
        <v>2.9E-4</v>
      </c>
      <c r="F287" s="380"/>
      <c r="G287" s="370"/>
    </row>
    <row r="288" spans="1:8" ht="15" customHeight="1">
      <c r="A288" s="367"/>
      <c r="B288" s="368"/>
      <c r="C288" s="97" t="s">
        <v>590</v>
      </c>
      <c r="D288" s="6">
        <v>3.8999999999999999E-4</v>
      </c>
      <c r="E288" s="62">
        <v>3.8999999999999999E-4</v>
      </c>
      <c r="F288" s="380"/>
      <c r="G288" s="370"/>
    </row>
    <row r="289" spans="1:8" ht="15" customHeight="1">
      <c r="A289" s="367"/>
      <c r="B289" s="368"/>
      <c r="C289" s="61" t="s">
        <v>591</v>
      </c>
      <c r="D289" s="6">
        <v>4.8999999999999998E-4</v>
      </c>
      <c r="E289" s="62">
        <v>4.8999999999999998E-4</v>
      </c>
      <c r="F289" s="380"/>
      <c r="G289" s="370"/>
    </row>
    <row r="290" spans="1:8" ht="15" customHeight="1">
      <c r="A290" s="367"/>
      <c r="B290" s="368"/>
      <c r="C290" s="97" t="s">
        <v>684</v>
      </c>
      <c r="D290" s="127" t="s">
        <v>558</v>
      </c>
      <c r="E290" s="75" t="s">
        <v>558</v>
      </c>
      <c r="F290" s="380"/>
      <c r="G290" s="370"/>
    </row>
    <row r="291" spans="1:8" ht="15" customHeight="1">
      <c r="A291" s="367"/>
      <c r="B291" s="368"/>
      <c r="C291" s="132" t="s">
        <v>576</v>
      </c>
      <c r="D291" s="64">
        <v>5.8399999999999999E-4</v>
      </c>
      <c r="E291" s="65">
        <v>5.8399999999999999E-4</v>
      </c>
      <c r="F291" s="380"/>
      <c r="G291" s="370"/>
    </row>
    <row r="292" spans="1:8" ht="15" customHeight="1">
      <c r="A292" s="367" t="s">
        <v>111</v>
      </c>
      <c r="B292" s="368" t="s">
        <v>685</v>
      </c>
      <c r="C292" s="59" t="s">
        <v>561</v>
      </c>
      <c r="D292" s="193">
        <v>0</v>
      </c>
      <c r="E292" s="194">
        <v>0</v>
      </c>
      <c r="F292" s="369">
        <v>63.354338347503813</v>
      </c>
      <c r="G292" s="370" t="s">
        <v>43</v>
      </c>
      <c r="H292" s="52"/>
    </row>
    <row r="293" spans="1:8" ht="15" customHeight="1">
      <c r="A293" s="367"/>
      <c r="B293" s="368"/>
      <c r="C293" s="61" t="s">
        <v>578</v>
      </c>
      <c r="D293" s="11">
        <v>2.9999999999999997E-4</v>
      </c>
      <c r="E293" s="195">
        <v>2.9999999999999997E-4</v>
      </c>
      <c r="F293" s="369"/>
      <c r="G293" s="370"/>
    </row>
    <row r="294" spans="1:8" ht="15" customHeight="1">
      <c r="A294" s="367"/>
      <c r="B294" s="368"/>
      <c r="C294" s="73" t="s">
        <v>579</v>
      </c>
      <c r="D294" s="193">
        <v>4.0000000000000002E-4</v>
      </c>
      <c r="E294" s="194">
        <v>4.0000000000000002E-4</v>
      </c>
      <c r="F294" s="369"/>
      <c r="G294" s="370"/>
    </row>
    <row r="295" spans="1:8" ht="15" customHeight="1">
      <c r="A295" s="367"/>
      <c r="B295" s="368"/>
      <c r="C295" s="97" t="s">
        <v>580</v>
      </c>
      <c r="D295" s="11">
        <v>5.8100000000000003E-4</v>
      </c>
      <c r="E295" s="195">
        <v>5.8100000000000003E-4</v>
      </c>
      <c r="F295" s="369"/>
      <c r="G295" s="370"/>
    </row>
    <row r="296" spans="1:8" ht="15" customHeight="1">
      <c r="A296" s="367"/>
      <c r="B296" s="368"/>
      <c r="C296" s="132" t="s">
        <v>576</v>
      </c>
      <c r="D296" s="196">
        <v>4.6500000000000003E-4</v>
      </c>
      <c r="E296" s="197">
        <v>4.6500000000000003E-4</v>
      </c>
      <c r="F296" s="369"/>
      <c r="G296" s="370"/>
    </row>
    <row r="297" spans="1:8" ht="15" customHeight="1">
      <c r="A297" s="45" t="s">
        <v>112</v>
      </c>
      <c r="B297" s="46" t="s">
        <v>686</v>
      </c>
      <c r="C297" s="47"/>
      <c r="D297" s="55">
        <v>5.6099999999999998E-4</v>
      </c>
      <c r="E297" s="56">
        <v>5.6099999999999998E-4</v>
      </c>
      <c r="F297" s="50">
        <v>100</v>
      </c>
      <c r="G297" s="51"/>
      <c r="H297" s="52"/>
    </row>
    <row r="298" spans="1:8" ht="15" customHeight="1">
      <c r="A298" s="367" t="s">
        <v>113</v>
      </c>
      <c r="B298" s="368" t="s">
        <v>687</v>
      </c>
      <c r="C298" s="47" t="s">
        <v>561</v>
      </c>
      <c r="D298" s="60">
        <v>0</v>
      </c>
      <c r="E298" s="60">
        <v>0</v>
      </c>
      <c r="F298" s="369">
        <v>88.255782932816956</v>
      </c>
      <c r="G298" s="370" t="s">
        <v>43</v>
      </c>
      <c r="H298" s="52"/>
    </row>
    <row r="299" spans="1:8" ht="15" customHeight="1">
      <c r="A299" s="367"/>
      <c r="B299" s="368"/>
      <c r="C299" s="73" t="s">
        <v>578</v>
      </c>
      <c r="D299" s="62">
        <v>0</v>
      </c>
      <c r="E299" s="62">
        <v>0</v>
      </c>
      <c r="F299" s="369"/>
      <c r="G299" s="370"/>
    </row>
    <row r="300" spans="1:8" ht="15" customHeight="1">
      <c r="A300" s="367"/>
      <c r="B300" s="368"/>
      <c r="C300" s="73" t="s">
        <v>579</v>
      </c>
      <c r="D300" s="62">
        <v>3.4299999999999999E-4</v>
      </c>
      <c r="E300" s="62">
        <v>3.4299999999999999E-4</v>
      </c>
      <c r="F300" s="369"/>
      <c r="G300" s="370"/>
    </row>
    <row r="301" spans="1:8" ht="15" customHeight="1">
      <c r="A301" s="367"/>
      <c r="B301" s="368"/>
      <c r="C301" s="73" t="s">
        <v>580</v>
      </c>
      <c r="D301" s="62">
        <v>4.8700000000000002E-4</v>
      </c>
      <c r="E301" s="62">
        <v>4.8700000000000002E-4</v>
      </c>
      <c r="F301" s="369"/>
      <c r="G301" s="370"/>
    </row>
    <row r="302" spans="1:8" ht="15" customHeight="1">
      <c r="A302" s="367"/>
      <c r="B302" s="368"/>
      <c r="C302" s="63" t="s">
        <v>576</v>
      </c>
      <c r="D302" s="166">
        <v>4.84E-4</v>
      </c>
      <c r="E302" s="154">
        <v>4.84E-4</v>
      </c>
      <c r="F302" s="369"/>
      <c r="G302" s="370"/>
    </row>
    <row r="303" spans="1:8" ht="15" customHeight="1">
      <c r="A303" s="367" t="s">
        <v>114</v>
      </c>
      <c r="B303" s="368" t="s">
        <v>688</v>
      </c>
      <c r="C303" s="61" t="s">
        <v>561</v>
      </c>
      <c r="D303" s="95">
        <v>3.86E-4</v>
      </c>
      <c r="E303" s="96">
        <v>0</v>
      </c>
      <c r="F303" s="369">
        <v>100</v>
      </c>
      <c r="G303" s="370"/>
      <c r="H303" s="52"/>
    </row>
    <row r="304" spans="1:8" ht="15" customHeight="1">
      <c r="A304" s="367"/>
      <c r="B304" s="368"/>
      <c r="C304" s="73" t="s">
        <v>582</v>
      </c>
      <c r="D304" s="6">
        <v>2.8899999999999998E-4</v>
      </c>
      <c r="E304" s="62">
        <v>2.8899999999999998E-4</v>
      </c>
      <c r="F304" s="369"/>
      <c r="G304" s="370"/>
    </row>
    <row r="305" spans="1:8" ht="15" customHeight="1">
      <c r="A305" s="406"/>
      <c r="B305" s="407"/>
      <c r="C305" s="63" t="s">
        <v>576</v>
      </c>
      <c r="D305" s="64">
        <v>2.8899999999999998E-4</v>
      </c>
      <c r="E305" s="65">
        <v>2.8800000000000001E-4</v>
      </c>
      <c r="F305" s="387"/>
      <c r="G305" s="408"/>
    </row>
    <row r="306" spans="1:8" ht="30" customHeight="1">
      <c r="A306" s="201" t="s">
        <v>115</v>
      </c>
      <c r="B306" s="202" t="s">
        <v>689</v>
      </c>
      <c r="C306" s="54"/>
      <c r="D306" s="55">
        <v>5.8799999999999998E-4</v>
      </c>
      <c r="E306" s="188">
        <v>5.8799999999999998E-4</v>
      </c>
      <c r="F306" s="203">
        <v>70.124462997934828</v>
      </c>
      <c r="G306" s="204" t="s">
        <v>43</v>
      </c>
      <c r="H306" s="52"/>
    </row>
    <row r="307" spans="1:8">
      <c r="A307" s="409" t="s">
        <v>116</v>
      </c>
      <c r="B307" s="412" t="s">
        <v>690</v>
      </c>
      <c r="C307" s="205" t="s">
        <v>561</v>
      </c>
      <c r="D307" s="102">
        <v>0</v>
      </c>
      <c r="E307" s="103">
        <v>0</v>
      </c>
      <c r="F307" s="386">
        <v>100</v>
      </c>
      <c r="G307" s="388"/>
      <c r="H307" s="52"/>
    </row>
    <row r="308" spans="1:8">
      <c r="A308" s="410"/>
      <c r="B308" s="368"/>
      <c r="C308" s="104" t="s">
        <v>578</v>
      </c>
      <c r="D308" s="105">
        <v>0</v>
      </c>
      <c r="E308" s="106">
        <v>0</v>
      </c>
      <c r="F308" s="369"/>
      <c r="G308" s="389"/>
      <c r="H308" s="52"/>
    </row>
    <row r="309" spans="1:8">
      <c r="A309" s="410"/>
      <c r="B309" s="368"/>
      <c r="C309" s="104" t="s">
        <v>599</v>
      </c>
      <c r="D309" s="105">
        <v>1.142E-3</v>
      </c>
      <c r="E309" s="106">
        <v>1.142E-3</v>
      </c>
      <c r="F309" s="369"/>
      <c r="G309" s="389"/>
      <c r="H309" s="52"/>
    </row>
    <row r="310" spans="1:8">
      <c r="A310" s="411"/>
      <c r="B310" s="407"/>
      <c r="C310" s="206" t="s">
        <v>576</v>
      </c>
      <c r="D310" s="207">
        <v>7.0999999999999991E-4</v>
      </c>
      <c r="E310" s="208">
        <v>7.0999999999999991E-4</v>
      </c>
      <c r="F310" s="387"/>
      <c r="G310" s="390"/>
      <c r="H310" s="52"/>
    </row>
    <row r="311" spans="1:8" ht="15" customHeight="1">
      <c r="A311" s="405" t="s">
        <v>117</v>
      </c>
      <c r="B311" s="400" t="s">
        <v>691</v>
      </c>
      <c r="C311" s="61" t="s">
        <v>561</v>
      </c>
      <c r="D311" s="210">
        <v>0</v>
      </c>
      <c r="E311" s="96">
        <v>0</v>
      </c>
      <c r="F311" s="401">
        <v>100</v>
      </c>
      <c r="G311" s="402"/>
      <c r="H311" s="52"/>
    </row>
    <row r="312" spans="1:8" ht="15" customHeight="1">
      <c r="A312" s="367"/>
      <c r="B312" s="368"/>
      <c r="C312" s="73" t="s">
        <v>582</v>
      </c>
      <c r="D312" s="6">
        <v>4.3100000000000001E-4</v>
      </c>
      <c r="E312" s="62">
        <v>4.3100000000000001E-4</v>
      </c>
      <c r="F312" s="369"/>
      <c r="G312" s="370"/>
    </row>
    <row r="313" spans="1:8" ht="15" customHeight="1">
      <c r="A313" s="367"/>
      <c r="B313" s="368"/>
      <c r="C313" s="63" t="s">
        <v>576</v>
      </c>
      <c r="D313" s="64">
        <v>3.7500000000000001E-4</v>
      </c>
      <c r="E313" s="56">
        <v>3.7500000000000001E-4</v>
      </c>
      <c r="F313" s="369"/>
      <c r="G313" s="370"/>
    </row>
    <row r="314" spans="1:8" ht="15" customHeight="1">
      <c r="A314" s="367" t="s">
        <v>118</v>
      </c>
      <c r="B314" s="368" t="s">
        <v>692</v>
      </c>
      <c r="C314" s="47" t="s">
        <v>561</v>
      </c>
      <c r="D314" s="211">
        <v>0</v>
      </c>
      <c r="E314" s="60">
        <v>0</v>
      </c>
      <c r="F314" s="369">
        <v>87.194381723884177</v>
      </c>
      <c r="G314" s="370" t="s">
        <v>43</v>
      </c>
      <c r="H314" s="52"/>
    </row>
    <row r="315" spans="1:8" ht="15" customHeight="1">
      <c r="A315" s="367"/>
      <c r="B315" s="368"/>
      <c r="C315" s="73" t="s">
        <v>582</v>
      </c>
      <c r="D315" s="6">
        <v>4.84E-4</v>
      </c>
      <c r="E315" s="62">
        <v>4.84E-4</v>
      </c>
      <c r="F315" s="369"/>
      <c r="G315" s="370"/>
    </row>
    <row r="316" spans="1:8" ht="15" customHeight="1">
      <c r="A316" s="367"/>
      <c r="B316" s="368"/>
      <c r="C316" s="63" t="s">
        <v>576</v>
      </c>
      <c r="D316" s="64">
        <v>4.15E-4</v>
      </c>
      <c r="E316" s="56">
        <v>4.15E-4</v>
      </c>
      <c r="F316" s="369"/>
      <c r="G316" s="370"/>
    </row>
    <row r="317" spans="1:8" ht="15" customHeight="1">
      <c r="A317" s="367" t="s">
        <v>119</v>
      </c>
      <c r="B317" s="368" t="s">
        <v>693</v>
      </c>
      <c r="C317" s="47" t="s">
        <v>561</v>
      </c>
      <c r="D317" s="211">
        <v>0</v>
      </c>
      <c r="E317" s="60">
        <v>0</v>
      </c>
      <c r="F317" s="369">
        <v>100</v>
      </c>
      <c r="G317" s="370"/>
      <c r="H317" s="52"/>
    </row>
    <row r="318" spans="1:8" ht="15" customHeight="1">
      <c r="A318" s="367"/>
      <c r="B318" s="368"/>
      <c r="C318" s="97" t="s">
        <v>582</v>
      </c>
      <c r="D318" s="6">
        <v>4.9100000000000001E-4</v>
      </c>
      <c r="E318" s="62">
        <v>4.9100000000000001E-4</v>
      </c>
      <c r="F318" s="369"/>
      <c r="G318" s="370"/>
    </row>
    <row r="319" spans="1:8" ht="15" customHeight="1">
      <c r="A319" s="367"/>
      <c r="B319" s="368"/>
      <c r="C319" s="61" t="s">
        <v>576</v>
      </c>
      <c r="D319" s="74">
        <v>4.8099999999999998E-4</v>
      </c>
      <c r="E319" s="212">
        <v>4.8099999999999998E-4</v>
      </c>
      <c r="F319" s="369"/>
      <c r="G319" s="370"/>
    </row>
    <row r="320" spans="1:8" ht="15" customHeight="1">
      <c r="A320" s="367" t="s">
        <v>120</v>
      </c>
      <c r="B320" s="368" t="s">
        <v>694</v>
      </c>
      <c r="C320" s="72" t="s">
        <v>561</v>
      </c>
      <c r="D320" s="213">
        <v>0</v>
      </c>
      <c r="E320" s="151">
        <v>0</v>
      </c>
      <c r="F320" s="369">
        <v>85.379532586684306</v>
      </c>
      <c r="G320" s="370" t="s">
        <v>43</v>
      </c>
      <c r="H320" s="52"/>
    </row>
    <row r="321" spans="1:8" ht="15" customHeight="1">
      <c r="A321" s="367"/>
      <c r="B321" s="368"/>
      <c r="C321" s="97" t="s">
        <v>582</v>
      </c>
      <c r="D321" s="6">
        <v>4.9200000000000003E-4</v>
      </c>
      <c r="E321" s="62">
        <v>4.9200000000000003E-4</v>
      </c>
      <c r="F321" s="369"/>
      <c r="G321" s="370"/>
    </row>
    <row r="322" spans="1:8" ht="15" customHeight="1">
      <c r="A322" s="367"/>
      <c r="B322" s="368"/>
      <c r="C322" s="152" t="s">
        <v>576</v>
      </c>
      <c r="D322" s="153">
        <v>4.2200000000000001E-4</v>
      </c>
      <c r="E322" s="214">
        <v>4.2200000000000001E-4</v>
      </c>
      <c r="F322" s="369"/>
      <c r="G322" s="370"/>
    </row>
    <row r="323" spans="1:8" ht="15" customHeight="1">
      <c r="A323" s="367" t="s">
        <v>121</v>
      </c>
      <c r="B323" s="368" t="s">
        <v>695</v>
      </c>
      <c r="C323" s="61" t="s">
        <v>561</v>
      </c>
      <c r="D323" s="96">
        <v>0</v>
      </c>
      <c r="E323" s="96">
        <v>0</v>
      </c>
      <c r="F323" s="369">
        <v>85.426562895518785</v>
      </c>
      <c r="G323" s="370" t="s">
        <v>43</v>
      </c>
      <c r="H323" s="52"/>
    </row>
    <row r="324" spans="1:8" ht="15" customHeight="1">
      <c r="A324" s="367"/>
      <c r="B324" s="368"/>
      <c r="C324" s="73" t="s">
        <v>582</v>
      </c>
      <c r="D324" s="62">
        <v>4.8999999999999998E-4</v>
      </c>
      <c r="E324" s="62">
        <v>4.8999999999999998E-4</v>
      </c>
      <c r="F324" s="369"/>
      <c r="G324" s="370"/>
    </row>
    <row r="325" spans="1:8" ht="15" customHeight="1">
      <c r="A325" s="367"/>
      <c r="B325" s="368"/>
      <c r="C325" s="63" t="s">
        <v>576</v>
      </c>
      <c r="D325" s="64">
        <v>4.17E-4</v>
      </c>
      <c r="E325" s="56">
        <v>4.17E-4</v>
      </c>
      <c r="F325" s="369"/>
      <c r="G325" s="370"/>
    </row>
    <row r="326" spans="1:8" ht="15" customHeight="1">
      <c r="A326" s="367" t="s">
        <v>122</v>
      </c>
      <c r="B326" s="368" t="s">
        <v>696</v>
      </c>
      <c r="C326" s="47" t="s">
        <v>561</v>
      </c>
      <c r="D326" s="211">
        <v>0</v>
      </c>
      <c r="E326" s="60">
        <v>0</v>
      </c>
      <c r="F326" s="369">
        <v>85.397553577931134</v>
      </c>
      <c r="G326" s="370" t="s">
        <v>43</v>
      </c>
      <c r="H326" s="52"/>
    </row>
    <row r="327" spans="1:8" ht="15" customHeight="1">
      <c r="A327" s="367"/>
      <c r="B327" s="368"/>
      <c r="C327" s="97" t="s">
        <v>582</v>
      </c>
      <c r="D327" s="6">
        <v>4.9700000000000005E-4</v>
      </c>
      <c r="E327" s="62">
        <v>4.9700000000000005E-4</v>
      </c>
      <c r="F327" s="369"/>
      <c r="G327" s="370"/>
    </row>
    <row r="328" spans="1:8" ht="15" customHeight="1">
      <c r="A328" s="367"/>
      <c r="B328" s="368"/>
      <c r="C328" s="61" t="s">
        <v>576</v>
      </c>
      <c r="D328" s="74">
        <v>4.3399999999999998E-4</v>
      </c>
      <c r="E328" s="56">
        <v>4.3399999999999998E-4</v>
      </c>
      <c r="F328" s="369"/>
      <c r="G328" s="370"/>
    </row>
    <row r="329" spans="1:8" ht="15" customHeight="1">
      <c r="A329" s="367" t="s">
        <v>123</v>
      </c>
      <c r="B329" s="368" t="s">
        <v>697</v>
      </c>
      <c r="C329" s="47" t="s">
        <v>561</v>
      </c>
      <c r="D329" s="211">
        <v>0</v>
      </c>
      <c r="E329" s="60">
        <v>0</v>
      </c>
      <c r="F329" s="369">
        <v>85.486606267971027</v>
      </c>
      <c r="G329" s="370" t="s">
        <v>43</v>
      </c>
      <c r="H329" s="52"/>
    </row>
    <row r="330" spans="1:8" ht="15" customHeight="1">
      <c r="A330" s="367"/>
      <c r="B330" s="368"/>
      <c r="C330" s="73" t="s">
        <v>582</v>
      </c>
      <c r="D330" s="6">
        <v>4.8799999999999999E-4</v>
      </c>
      <c r="E330" s="62">
        <v>4.8799999999999999E-4</v>
      </c>
      <c r="F330" s="369"/>
      <c r="G330" s="370"/>
    </row>
    <row r="331" spans="1:8" ht="15" customHeight="1">
      <c r="A331" s="367"/>
      <c r="B331" s="368"/>
      <c r="C331" s="63" t="s">
        <v>576</v>
      </c>
      <c r="D331" s="74">
        <v>4.8200000000000001E-4</v>
      </c>
      <c r="E331" s="212">
        <v>4.8200000000000001E-4</v>
      </c>
      <c r="F331" s="369"/>
      <c r="G331" s="370"/>
    </row>
    <row r="332" spans="1:8" ht="15" customHeight="1">
      <c r="A332" s="45" t="s">
        <v>124</v>
      </c>
      <c r="B332" s="46" t="s">
        <v>698</v>
      </c>
      <c r="C332" s="54"/>
      <c r="D332" s="55">
        <v>4.6200000000000001E-4</v>
      </c>
      <c r="E332" s="188">
        <v>4.6200000000000001E-4</v>
      </c>
      <c r="F332" s="50">
        <v>100</v>
      </c>
      <c r="G332" s="51"/>
      <c r="H332" s="52"/>
    </row>
    <row r="333" spans="1:8" ht="26.25" customHeight="1">
      <c r="A333" s="45" t="s">
        <v>125</v>
      </c>
      <c r="B333" s="46" t="s">
        <v>699</v>
      </c>
      <c r="C333" s="132"/>
      <c r="D333" s="48">
        <v>4.7600000000000002E-4</v>
      </c>
      <c r="E333" s="49">
        <v>4.7600000000000002E-4</v>
      </c>
      <c r="F333" s="50">
        <v>69.387328361329907</v>
      </c>
      <c r="G333" s="51" t="s">
        <v>700</v>
      </c>
      <c r="H333" s="52"/>
    </row>
    <row r="334" spans="1:8" ht="15" customHeight="1">
      <c r="A334" s="414" t="s">
        <v>126</v>
      </c>
      <c r="B334" s="368" t="s">
        <v>701</v>
      </c>
      <c r="C334" s="61" t="s">
        <v>561</v>
      </c>
      <c r="D334" s="5">
        <v>0</v>
      </c>
      <c r="E334" s="60">
        <v>0</v>
      </c>
      <c r="F334" s="380">
        <v>99.402779866377372</v>
      </c>
      <c r="G334" s="370" t="s">
        <v>43</v>
      </c>
      <c r="H334" s="52"/>
    </row>
    <row r="335" spans="1:8" ht="15" customHeight="1">
      <c r="A335" s="414"/>
      <c r="B335" s="368"/>
      <c r="C335" s="97" t="s">
        <v>578</v>
      </c>
      <c r="D335" s="6">
        <v>2.92E-4</v>
      </c>
      <c r="E335" s="62">
        <v>2.92E-4</v>
      </c>
      <c r="F335" s="380"/>
      <c r="G335" s="370"/>
    </row>
    <row r="336" spans="1:8" ht="15" customHeight="1">
      <c r="A336" s="414"/>
      <c r="B336" s="368"/>
      <c r="C336" s="61" t="s">
        <v>579</v>
      </c>
      <c r="D336" s="6">
        <v>3.1300000000000002E-4</v>
      </c>
      <c r="E336" s="62">
        <v>3.1300000000000002E-4</v>
      </c>
      <c r="F336" s="380"/>
      <c r="G336" s="370"/>
    </row>
    <row r="337" spans="1:8" ht="15" customHeight="1">
      <c r="A337" s="414"/>
      <c r="B337" s="368"/>
      <c r="C337" s="73" t="s">
        <v>587</v>
      </c>
      <c r="D337" s="6">
        <v>2.5000000000000001E-4</v>
      </c>
      <c r="E337" s="62">
        <v>2.5000000000000001E-4</v>
      </c>
      <c r="F337" s="380"/>
      <c r="G337" s="370"/>
    </row>
    <row r="338" spans="1:8" ht="15" customHeight="1">
      <c r="A338" s="414"/>
      <c r="B338" s="368"/>
      <c r="C338" s="73" t="s">
        <v>588</v>
      </c>
      <c r="D338" s="6">
        <v>3.86E-4</v>
      </c>
      <c r="E338" s="62">
        <v>3.86E-4</v>
      </c>
      <c r="F338" s="380"/>
      <c r="G338" s="370"/>
    </row>
    <row r="339" spans="1:8" ht="15" customHeight="1">
      <c r="A339" s="414"/>
      <c r="B339" s="368"/>
      <c r="C339" s="97" t="s">
        <v>589</v>
      </c>
      <c r="D339" s="6">
        <v>3.6600000000000001E-4</v>
      </c>
      <c r="E339" s="62">
        <v>3.6600000000000001E-4</v>
      </c>
      <c r="F339" s="380"/>
      <c r="G339" s="370"/>
    </row>
    <row r="340" spans="1:8" ht="15" customHeight="1">
      <c r="A340" s="414"/>
      <c r="B340" s="368"/>
      <c r="C340" s="61" t="s">
        <v>666</v>
      </c>
      <c r="D340" s="6">
        <v>3.9199999999999999E-4</v>
      </c>
      <c r="E340" s="62">
        <v>3.9199999999999999E-4</v>
      </c>
      <c r="F340" s="380"/>
      <c r="G340" s="370"/>
    </row>
    <row r="341" spans="1:8" ht="15" customHeight="1">
      <c r="A341" s="414"/>
      <c r="B341" s="368"/>
      <c r="C341" s="63" t="s">
        <v>576</v>
      </c>
      <c r="D341" s="64">
        <v>2.7599999999999999E-4</v>
      </c>
      <c r="E341" s="65">
        <v>2.7599999999999999E-4</v>
      </c>
      <c r="F341" s="380"/>
      <c r="G341" s="370"/>
    </row>
    <row r="342" spans="1:8">
      <c r="A342" s="45" t="s">
        <v>127</v>
      </c>
      <c r="B342" s="46" t="s">
        <v>702</v>
      </c>
      <c r="C342" s="54"/>
      <c r="D342" s="55" t="s">
        <v>558</v>
      </c>
      <c r="E342" s="56" t="s">
        <v>558</v>
      </c>
      <c r="F342" s="50" t="s">
        <v>535</v>
      </c>
      <c r="G342" s="51"/>
      <c r="H342" s="52"/>
    </row>
    <row r="343" spans="1:8" ht="15" customHeight="1">
      <c r="A343" s="45" t="s">
        <v>128</v>
      </c>
      <c r="B343" s="46" t="s">
        <v>703</v>
      </c>
      <c r="C343" s="54"/>
      <c r="D343" s="55">
        <v>4.46E-4</v>
      </c>
      <c r="E343" s="56">
        <v>4.46E-4</v>
      </c>
      <c r="F343" s="50">
        <v>100</v>
      </c>
      <c r="G343" s="51"/>
      <c r="H343" s="52"/>
    </row>
    <row r="344" spans="1:8" ht="15" customHeight="1">
      <c r="A344" s="367" t="s">
        <v>129</v>
      </c>
      <c r="B344" s="368" t="s">
        <v>704</v>
      </c>
      <c r="C344" s="61" t="s">
        <v>561</v>
      </c>
      <c r="D344" s="215">
        <v>0</v>
      </c>
      <c r="E344" s="216">
        <v>0</v>
      </c>
      <c r="F344" s="380">
        <v>100</v>
      </c>
      <c r="G344" s="413"/>
      <c r="H344" s="52"/>
    </row>
    <row r="345" spans="1:8" ht="15" customHeight="1">
      <c r="A345" s="367"/>
      <c r="B345" s="368"/>
      <c r="C345" s="73" t="s">
        <v>578</v>
      </c>
      <c r="D345" s="6">
        <v>0</v>
      </c>
      <c r="E345" s="62">
        <v>0</v>
      </c>
      <c r="F345" s="380"/>
      <c r="G345" s="413"/>
    </row>
    <row r="346" spans="1:8" ht="15" customHeight="1">
      <c r="A346" s="367"/>
      <c r="B346" s="368"/>
      <c r="C346" s="73" t="s">
        <v>579</v>
      </c>
      <c r="D346" s="6">
        <v>0</v>
      </c>
      <c r="E346" s="62">
        <v>0</v>
      </c>
      <c r="F346" s="380"/>
      <c r="G346" s="413"/>
    </row>
    <row r="347" spans="1:8" ht="15" customHeight="1">
      <c r="A347" s="367"/>
      <c r="B347" s="368"/>
      <c r="C347" s="97" t="s">
        <v>587</v>
      </c>
      <c r="D347" s="6">
        <v>1.3200000000000001E-4</v>
      </c>
      <c r="E347" s="62">
        <v>1.3200000000000001E-4</v>
      </c>
      <c r="F347" s="380"/>
      <c r="G347" s="413"/>
    </row>
    <row r="348" spans="1:8" ht="15" customHeight="1">
      <c r="A348" s="367"/>
      <c r="B348" s="368"/>
      <c r="C348" s="61" t="s">
        <v>588</v>
      </c>
      <c r="D348" s="6">
        <v>0</v>
      </c>
      <c r="E348" s="62">
        <v>0</v>
      </c>
      <c r="F348" s="380"/>
      <c r="G348" s="413"/>
    </row>
    <row r="349" spans="1:8" ht="15" customHeight="1">
      <c r="A349" s="367"/>
      <c r="B349" s="368"/>
      <c r="C349" s="73" t="s">
        <v>589</v>
      </c>
      <c r="D349" s="6">
        <v>0</v>
      </c>
      <c r="E349" s="62">
        <v>0</v>
      </c>
      <c r="F349" s="380"/>
      <c r="G349" s="413"/>
    </row>
    <row r="350" spans="1:8" ht="15" customHeight="1">
      <c r="A350" s="367"/>
      <c r="B350" s="368"/>
      <c r="C350" s="97" t="s">
        <v>590</v>
      </c>
      <c r="D350" s="6">
        <v>0</v>
      </c>
      <c r="E350" s="62">
        <v>0</v>
      </c>
      <c r="F350" s="380"/>
      <c r="G350" s="413"/>
    </row>
    <row r="351" spans="1:8" ht="15" customHeight="1">
      <c r="A351" s="367"/>
      <c r="B351" s="368"/>
      <c r="C351" s="97" t="s">
        <v>645</v>
      </c>
      <c r="D351" s="6">
        <v>2.1800000000000001E-4</v>
      </c>
      <c r="E351" s="62">
        <v>2.1800000000000001E-4</v>
      </c>
      <c r="F351" s="380"/>
      <c r="G351" s="413"/>
    </row>
    <row r="352" spans="1:8" ht="15" customHeight="1">
      <c r="A352" s="367"/>
      <c r="B352" s="368"/>
      <c r="C352" s="132" t="s">
        <v>576</v>
      </c>
      <c r="D352" s="136">
        <v>1.6200000000000001E-4</v>
      </c>
      <c r="E352" s="217">
        <v>1.6200000000000001E-4</v>
      </c>
      <c r="F352" s="380"/>
      <c r="G352" s="413"/>
    </row>
    <row r="353" spans="1:8" ht="15" customHeight="1">
      <c r="A353" s="45" t="s">
        <v>130</v>
      </c>
      <c r="B353" s="46" t="s">
        <v>705</v>
      </c>
      <c r="C353" s="47"/>
      <c r="D353" s="167">
        <v>5.4299999999999997E-4</v>
      </c>
      <c r="E353" s="218">
        <v>5.4299999999999997E-4</v>
      </c>
      <c r="F353" s="50" t="s">
        <v>535</v>
      </c>
      <c r="G353" s="51"/>
      <c r="H353" s="52"/>
    </row>
    <row r="354" spans="1:8" ht="62.65" customHeight="1">
      <c r="A354" s="45" t="s">
        <v>131</v>
      </c>
      <c r="B354" s="46" t="s">
        <v>706</v>
      </c>
      <c r="C354" s="54"/>
      <c r="D354" s="55">
        <v>5.6599999999999999E-4</v>
      </c>
      <c r="E354" s="100">
        <v>5.6599999999999999E-4</v>
      </c>
      <c r="F354" s="50">
        <v>99.300838993208146</v>
      </c>
      <c r="G354" s="51" t="s">
        <v>707</v>
      </c>
      <c r="H354" s="52"/>
    </row>
    <row r="355" spans="1:8" ht="15" customHeight="1">
      <c r="A355" s="367" t="s">
        <v>132</v>
      </c>
      <c r="B355" s="368" t="s">
        <v>708</v>
      </c>
      <c r="C355" s="47" t="s">
        <v>561</v>
      </c>
      <c r="D355" s="219">
        <v>0</v>
      </c>
      <c r="E355" s="220">
        <v>0</v>
      </c>
      <c r="F355" s="369">
        <v>100</v>
      </c>
      <c r="G355" s="370"/>
      <c r="H355" s="52"/>
    </row>
    <row r="356" spans="1:8" ht="15" customHeight="1">
      <c r="A356" s="367"/>
      <c r="B356" s="368"/>
      <c r="C356" s="97" t="s">
        <v>578</v>
      </c>
      <c r="D356" s="221">
        <v>1.5699999999999999E-4</v>
      </c>
      <c r="E356" s="222">
        <v>1.5699999999999999E-4</v>
      </c>
      <c r="F356" s="369"/>
      <c r="G356" s="370"/>
    </row>
    <row r="357" spans="1:8" ht="15" customHeight="1">
      <c r="A357" s="367"/>
      <c r="B357" s="368"/>
      <c r="C357" s="61" t="s">
        <v>579</v>
      </c>
      <c r="D357" s="221">
        <v>2.6899999999999998E-4</v>
      </c>
      <c r="E357" s="222">
        <v>2.6899999999999998E-4</v>
      </c>
      <c r="F357" s="369"/>
      <c r="G357" s="370"/>
    </row>
    <row r="358" spans="1:8" ht="15" customHeight="1">
      <c r="A358" s="367"/>
      <c r="B358" s="368"/>
      <c r="C358" s="73" t="s">
        <v>587</v>
      </c>
      <c r="D358" s="221">
        <v>2.9100000000000003E-4</v>
      </c>
      <c r="E358" s="222">
        <v>2.9100000000000003E-4</v>
      </c>
      <c r="F358" s="369"/>
      <c r="G358" s="370"/>
    </row>
    <row r="359" spans="1:8" ht="15" customHeight="1">
      <c r="A359" s="367"/>
      <c r="B359" s="368"/>
      <c r="C359" s="73" t="s">
        <v>588</v>
      </c>
      <c r="D359" s="221">
        <v>3.3599999999999998E-4</v>
      </c>
      <c r="E359" s="222">
        <v>3.3599999999999998E-4</v>
      </c>
      <c r="F359" s="369"/>
      <c r="G359" s="370"/>
    </row>
    <row r="360" spans="1:8" ht="15" customHeight="1">
      <c r="A360" s="367"/>
      <c r="B360" s="368"/>
      <c r="C360" s="73" t="s">
        <v>589</v>
      </c>
      <c r="D360" s="221">
        <v>3.86E-4</v>
      </c>
      <c r="E360" s="222">
        <v>3.86E-4</v>
      </c>
      <c r="F360" s="369"/>
      <c r="G360" s="370"/>
    </row>
    <row r="361" spans="1:8" ht="15" customHeight="1">
      <c r="A361" s="367"/>
      <c r="B361" s="368"/>
      <c r="C361" s="73" t="s">
        <v>590</v>
      </c>
      <c r="D361" s="221">
        <v>0</v>
      </c>
      <c r="E361" s="222">
        <v>0</v>
      </c>
      <c r="F361" s="369"/>
      <c r="G361" s="370"/>
    </row>
    <row r="362" spans="1:8" ht="15" customHeight="1">
      <c r="A362" s="367"/>
      <c r="B362" s="368"/>
      <c r="C362" s="97" t="s">
        <v>591</v>
      </c>
      <c r="D362" s="221">
        <v>0</v>
      </c>
      <c r="E362" s="222">
        <v>0</v>
      </c>
      <c r="F362" s="369"/>
      <c r="G362" s="370"/>
    </row>
    <row r="363" spans="1:8" ht="15" customHeight="1">
      <c r="A363" s="367"/>
      <c r="B363" s="368"/>
      <c r="C363" s="61" t="s">
        <v>592</v>
      </c>
      <c r="D363" s="221">
        <v>3.2299999999999999E-4</v>
      </c>
      <c r="E363" s="222">
        <v>3.2299999999999999E-4</v>
      </c>
      <c r="F363" s="369"/>
      <c r="G363" s="370"/>
    </row>
    <row r="364" spans="1:8" ht="15" customHeight="1">
      <c r="A364" s="367"/>
      <c r="B364" s="368"/>
      <c r="C364" s="73" t="s">
        <v>593</v>
      </c>
      <c r="D364" s="221">
        <v>0</v>
      </c>
      <c r="E364" s="222">
        <v>0</v>
      </c>
      <c r="F364" s="369"/>
      <c r="G364" s="370"/>
    </row>
    <row r="365" spans="1:8" ht="15" customHeight="1">
      <c r="A365" s="367"/>
      <c r="B365" s="368"/>
      <c r="C365" s="73" t="s">
        <v>709</v>
      </c>
      <c r="D365" s="221">
        <v>5.7700000000000004E-4</v>
      </c>
      <c r="E365" s="222">
        <v>5.7700000000000004E-4</v>
      </c>
      <c r="F365" s="369"/>
      <c r="G365" s="370"/>
    </row>
    <row r="366" spans="1:8" ht="15" customHeight="1">
      <c r="A366" s="367"/>
      <c r="B366" s="368"/>
      <c r="C366" s="63" t="s">
        <v>576</v>
      </c>
      <c r="D366" s="136">
        <v>4.5199999999999998E-4</v>
      </c>
      <c r="E366" s="223">
        <v>4.5199999999999998E-4</v>
      </c>
      <c r="F366" s="369"/>
      <c r="G366" s="370"/>
    </row>
    <row r="367" spans="1:8" ht="15" customHeight="1">
      <c r="A367" s="45" t="s">
        <v>133</v>
      </c>
      <c r="B367" s="46" t="s">
        <v>710</v>
      </c>
      <c r="C367" s="54"/>
      <c r="D367" s="55">
        <v>5.6899999999999995E-4</v>
      </c>
      <c r="E367" s="49">
        <v>5.6899999999999995E-4</v>
      </c>
      <c r="F367" s="50">
        <v>100</v>
      </c>
      <c r="G367" s="51"/>
      <c r="H367" s="52"/>
    </row>
    <row r="368" spans="1:8" ht="15" customHeight="1">
      <c r="A368" s="367" t="s">
        <v>134</v>
      </c>
      <c r="B368" s="367" t="s">
        <v>711</v>
      </c>
      <c r="C368" s="59" t="s">
        <v>561</v>
      </c>
      <c r="D368" s="5">
        <v>0</v>
      </c>
      <c r="E368" s="60">
        <v>0</v>
      </c>
      <c r="F368" s="380">
        <v>100</v>
      </c>
      <c r="G368" s="370"/>
      <c r="H368" s="52"/>
    </row>
    <row r="369" spans="1:8" ht="15" customHeight="1">
      <c r="A369" s="367"/>
      <c r="B369" s="368"/>
      <c r="C369" s="61" t="s">
        <v>578</v>
      </c>
      <c r="D369" s="6">
        <v>0</v>
      </c>
      <c r="E369" s="62">
        <v>0</v>
      </c>
      <c r="F369" s="380"/>
      <c r="G369" s="370"/>
    </row>
    <row r="370" spans="1:8" ht="15" customHeight="1">
      <c r="A370" s="367"/>
      <c r="B370" s="368"/>
      <c r="C370" s="97" t="s">
        <v>599</v>
      </c>
      <c r="D370" s="6">
        <v>2.1000000000000001E-4</v>
      </c>
      <c r="E370" s="62">
        <v>2.0000000000000001E-4</v>
      </c>
      <c r="F370" s="380"/>
      <c r="G370" s="370"/>
    </row>
    <row r="371" spans="1:8" ht="15" customHeight="1">
      <c r="A371" s="367"/>
      <c r="B371" s="368"/>
      <c r="C371" s="63" t="s">
        <v>576</v>
      </c>
      <c r="D371" s="64">
        <v>1.55E-4</v>
      </c>
      <c r="E371" s="65">
        <v>1.47E-4</v>
      </c>
      <c r="F371" s="380"/>
      <c r="G371" s="370"/>
    </row>
    <row r="372" spans="1:8" ht="15" customHeight="1">
      <c r="A372" s="367" t="s">
        <v>135</v>
      </c>
      <c r="B372" s="368" t="s">
        <v>712</v>
      </c>
      <c r="C372" s="47" t="s">
        <v>561</v>
      </c>
      <c r="D372" s="5">
        <v>0</v>
      </c>
      <c r="E372" s="60">
        <v>0</v>
      </c>
      <c r="F372" s="369">
        <v>100</v>
      </c>
      <c r="G372" s="370"/>
      <c r="H372" s="52"/>
    </row>
    <row r="373" spans="1:8" ht="15" customHeight="1">
      <c r="A373" s="367"/>
      <c r="B373" s="368"/>
      <c r="C373" s="73" t="s">
        <v>582</v>
      </c>
      <c r="D373" s="6">
        <v>3.4099999999999999E-4</v>
      </c>
      <c r="E373" s="62">
        <v>3.4099999999999999E-4</v>
      </c>
      <c r="F373" s="369"/>
      <c r="G373" s="370"/>
    </row>
    <row r="374" spans="1:8" ht="15" customHeight="1">
      <c r="A374" s="367"/>
      <c r="B374" s="368"/>
      <c r="C374" s="128" t="s">
        <v>576</v>
      </c>
      <c r="D374" s="64">
        <v>3.39E-4</v>
      </c>
      <c r="E374" s="65">
        <v>3.39E-4</v>
      </c>
      <c r="F374" s="369"/>
      <c r="G374" s="370"/>
    </row>
    <row r="375" spans="1:8" ht="15" customHeight="1">
      <c r="A375" s="367" t="s">
        <v>136</v>
      </c>
      <c r="B375" s="368" t="s">
        <v>713</v>
      </c>
      <c r="C375" s="86" t="s">
        <v>561</v>
      </c>
      <c r="D375" s="5">
        <v>0</v>
      </c>
      <c r="E375" s="60">
        <v>0</v>
      </c>
      <c r="F375" s="369" t="s">
        <v>535</v>
      </c>
      <c r="G375" s="370"/>
      <c r="H375" s="52"/>
    </row>
    <row r="376" spans="1:8" ht="15" customHeight="1">
      <c r="A376" s="367"/>
      <c r="B376" s="368"/>
      <c r="C376" s="89" t="s">
        <v>578</v>
      </c>
      <c r="D376" s="95">
        <v>0</v>
      </c>
      <c r="E376" s="96">
        <v>0</v>
      </c>
      <c r="F376" s="369"/>
      <c r="G376" s="370"/>
    </row>
    <row r="377" spans="1:8" ht="15" customHeight="1">
      <c r="A377" s="367"/>
      <c r="B377" s="368"/>
      <c r="C377" s="89" t="s">
        <v>599</v>
      </c>
      <c r="D377" s="6">
        <v>7.7300000000000003E-4</v>
      </c>
      <c r="E377" s="62">
        <v>7.7300000000000003E-4</v>
      </c>
      <c r="F377" s="369"/>
      <c r="G377" s="370"/>
    </row>
    <row r="378" spans="1:8" ht="15" customHeight="1">
      <c r="A378" s="415"/>
      <c r="B378" s="396"/>
      <c r="C378" s="156" t="s">
        <v>576</v>
      </c>
      <c r="D378" s="149">
        <v>3.8900000000000002E-4</v>
      </c>
      <c r="E378" s="75">
        <v>3.8900000000000002E-4</v>
      </c>
      <c r="F378" s="397"/>
      <c r="G378" s="398"/>
    </row>
    <row r="379" spans="1:8" ht="25.5" customHeight="1">
      <c r="A379" s="225" t="s">
        <v>137</v>
      </c>
      <c r="B379" s="226" t="s">
        <v>714</v>
      </c>
      <c r="C379" s="227"/>
      <c r="D379" s="55">
        <v>6.0400000000000004E-4</v>
      </c>
      <c r="E379" s="8">
        <v>6.0400000000000004E-4</v>
      </c>
      <c r="F379" s="228">
        <v>43.40317227667795</v>
      </c>
      <c r="G379" s="31" t="s">
        <v>584</v>
      </c>
      <c r="H379" s="52"/>
    </row>
    <row r="380" spans="1:8" ht="15" customHeight="1">
      <c r="A380" s="416" t="s">
        <v>138</v>
      </c>
      <c r="B380" s="417" t="s">
        <v>715</v>
      </c>
      <c r="C380" s="117" t="s">
        <v>561</v>
      </c>
      <c r="D380" s="95">
        <v>0</v>
      </c>
      <c r="E380" s="96">
        <v>0</v>
      </c>
      <c r="F380" s="418">
        <v>100</v>
      </c>
      <c r="G380" s="419"/>
      <c r="H380" s="52"/>
    </row>
    <row r="381" spans="1:8" ht="15" customHeight="1">
      <c r="A381" s="382"/>
      <c r="B381" s="384"/>
      <c r="C381" s="230" t="s">
        <v>582</v>
      </c>
      <c r="D381" s="6">
        <v>6.3000000000000003E-4</v>
      </c>
      <c r="E381" s="62">
        <v>6.3000000000000003E-4</v>
      </c>
      <c r="F381" s="380"/>
      <c r="G381" s="389"/>
    </row>
    <row r="382" spans="1:8" ht="15" customHeight="1">
      <c r="A382" s="382"/>
      <c r="B382" s="385"/>
      <c r="C382" s="231" t="s">
        <v>576</v>
      </c>
      <c r="D382" s="64">
        <v>6.0400000000000004E-4</v>
      </c>
      <c r="E382" s="65">
        <v>6.0400000000000004E-4</v>
      </c>
      <c r="F382" s="395"/>
      <c r="G382" s="390"/>
    </row>
    <row r="383" spans="1:8" ht="15" customHeight="1">
      <c r="A383" s="367" t="s">
        <v>139</v>
      </c>
      <c r="B383" s="400" t="s">
        <v>716</v>
      </c>
      <c r="C383" s="70" t="s">
        <v>561</v>
      </c>
      <c r="D383" s="95">
        <v>0</v>
      </c>
      <c r="E383" s="96">
        <v>0</v>
      </c>
      <c r="F383" s="401">
        <v>100</v>
      </c>
      <c r="G383" s="402"/>
      <c r="H383" s="52"/>
    </row>
    <row r="384" spans="1:8" ht="15" customHeight="1">
      <c r="A384" s="367"/>
      <c r="B384" s="368"/>
      <c r="C384" s="69" t="s">
        <v>578</v>
      </c>
      <c r="D384" s="6">
        <v>0</v>
      </c>
      <c r="E384" s="62">
        <v>0</v>
      </c>
      <c r="F384" s="369"/>
      <c r="G384" s="370"/>
    </row>
    <row r="385" spans="1:8" ht="15" customHeight="1">
      <c r="A385" s="367"/>
      <c r="B385" s="368"/>
      <c r="C385" s="70" t="s">
        <v>599</v>
      </c>
      <c r="D385" s="6">
        <v>4.9299999999999995E-4</v>
      </c>
      <c r="E385" s="62">
        <v>4.9299999999999995E-4</v>
      </c>
      <c r="F385" s="369"/>
      <c r="G385" s="370"/>
    </row>
    <row r="386" spans="1:8" ht="15" customHeight="1">
      <c r="A386" s="367"/>
      <c r="B386" s="368"/>
      <c r="C386" s="128" t="s">
        <v>576</v>
      </c>
      <c r="D386" s="71">
        <v>4.8799999999999999E-4</v>
      </c>
      <c r="E386" s="65">
        <v>4.8799999999999999E-4</v>
      </c>
      <c r="F386" s="369"/>
      <c r="G386" s="370"/>
    </row>
    <row r="387" spans="1:8" ht="15" customHeight="1">
      <c r="A387" s="367" t="s">
        <v>140</v>
      </c>
      <c r="B387" s="368" t="s">
        <v>717</v>
      </c>
      <c r="C387" s="66" t="s">
        <v>561</v>
      </c>
      <c r="D387" s="5">
        <v>0</v>
      </c>
      <c r="E387" s="60">
        <v>0</v>
      </c>
      <c r="F387" s="369">
        <v>100</v>
      </c>
      <c r="G387" s="370"/>
      <c r="H387" s="52"/>
    </row>
    <row r="388" spans="1:8" ht="15" customHeight="1">
      <c r="A388" s="367"/>
      <c r="B388" s="368"/>
      <c r="C388" s="73" t="s">
        <v>578</v>
      </c>
      <c r="D388" s="95">
        <v>0</v>
      </c>
      <c r="E388" s="96">
        <v>0</v>
      </c>
      <c r="F388" s="369"/>
      <c r="G388" s="370"/>
      <c r="H388" s="52"/>
    </row>
    <row r="389" spans="1:8" ht="15" customHeight="1">
      <c r="A389" s="367"/>
      <c r="B389" s="368"/>
      <c r="C389" s="97" t="s">
        <v>599</v>
      </c>
      <c r="D389" s="6">
        <v>3.1100000000000002E-4</v>
      </c>
      <c r="E389" s="62">
        <v>3.1100000000000002E-4</v>
      </c>
      <c r="F389" s="369"/>
      <c r="G389" s="370"/>
    </row>
    <row r="390" spans="1:8" ht="15" customHeight="1">
      <c r="A390" s="367"/>
      <c r="B390" s="368"/>
      <c r="C390" s="61" t="s">
        <v>576</v>
      </c>
      <c r="D390" s="64">
        <v>2.1599999999999999E-4</v>
      </c>
      <c r="E390" s="65">
        <v>2.1599999999999999E-4</v>
      </c>
      <c r="F390" s="369"/>
      <c r="G390" s="370"/>
    </row>
    <row r="391" spans="1:8" ht="15" customHeight="1">
      <c r="A391" s="367" t="s">
        <v>141</v>
      </c>
      <c r="B391" s="368" t="s">
        <v>718</v>
      </c>
      <c r="C391" s="59" t="s">
        <v>561</v>
      </c>
      <c r="D391" s="5">
        <v>0</v>
      </c>
      <c r="E391" s="60">
        <v>0</v>
      </c>
      <c r="F391" s="369">
        <v>100</v>
      </c>
      <c r="G391" s="370"/>
      <c r="H391" s="52"/>
    </row>
    <row r="392" spans="1:8" ht="15" customHeight="1">
      <c r="A392" s="367"/>
      <c r="B392" s="368"/>
      <c r="C392" s="61" t="s">
        <v>582</v>
      </c>
      <c r="D392" s="6">
        <v>3.4099999999999999E-4</v>
      </c>
      <c r="E392" s="62">
        <v>3.4099999999999999E-4</v>
      </c>
      <c r="F392" s="369"/>
      <c r="G392" s="370"/>
    </row>
    <row r="393" spans="1:8" ht="15" customHeight="1">
      <c r="A393" s="367"/>
      <c r="B393" s="368"/>
      <c r="C393" s="128" t="s">
        <v>576</v>
      </c>
      <c r="D393" s="64">
        <v>3.39E-4</v>
      </c>
      <c r="E393" s="65">
        <v>3.39E-4</v>
      </c>
      <c r="F393" s="369"/>
      <c r="G393" s="370"/>
    </row>
    <row r="394" spans="1:8" ht="15" customHeight="1">
      <c r="A394" s="367" t="s">
        <v>142</v>
      </c>
      <c r="B394" s="368" t="s">
        <v>719</v>
      </c>
      <c r="C394" s="86" t="s">
        <v>561</v>
      </c>
      <c r="D394" s="5">
        <v>0</v>
      </c>
      <c r="E394" s="60">
        <v>0</v>
      </c>
      <c r="F394" s="369" t="s">
        <v>535</v>
      </c>
      <c r="G394" s="370"/>
      <c r="H394" s="52"/>
    </row>
    <row r="395" spans="1:8" ht="15" customHeight="1">
      <c r="A395" s="367"/>
      <c r="B395" s="368"/>
      <c r="C395" s="89" t="s">
        <v>582</v>
      </c>
      <c r="D395" s="6">
        <v>7.36E-4</v>
      </c>
      <c r="E395" s="62">
        <v>7.36E-4</v>
      </c>
      <c r="F395" s="369"/>
      <c r="G395" s="370"/>
    </row>
    <row r="396" spans="1:8" ht="15" customHeight="1">
      <c r="A396" s="367"/>
      <c r="B396" s="368"/>
      <c r="C396" s="129" t="s">
        <v>576</v>
      </c>
      <c r="D396" s="71">
        <v>0</v>
      </c>
      <c r="E396" s="65">
        <v>0</v>
      </c>
      <c r="F396" s="369"/>
      <c r="G396" s="370"/>
    </row>
    <row r="397" spans="1:8" ht="15" customHeight="1">
      <c r="A397" s="45" t="s">
        <v>143</v>
      </c>
      <c r="B397" s="46" t="s">
        <v>720</v>
      </c>
      <c r="C397" s="132"/>
      <c r="D397" s="55">
        <v>3.4099999999999999E-4</v>
      </c>
      <c r="E397" s="56">
        <v>3.4099999999999999E-4</v>
      </c>
      <c r="F397" s="50">
        <v>100</v>
      </c>
      <c r="G397" s="51"/>
      <c r="H397" s="52"/>
    </row>
    <row r="398" spans="1:8" ht="15" customHeight="1">
      <c r="A398" s="367" t="s">
        <v>144</v>
      </c>
      <c r="B398" s="368" t="s">
        <v>721</v>
      </c>
      <c r="C398" s="59" t="s">
        <v>561</v>
      </c>
      <c r="D398" s="5">
        <v>0</v>
      </c>
      <c r="E398" s="60">
        <v>0</v>
      </c>
      <c r="F398" s="369">
        <v>78.561547278691975</v>
      </c>
      <c r="G398" s="370" t="s">
        <v>722</v>
      </c>
      <c r="H398" s="52"/>
    </row>
    <row r="399" spans="1:8" ht="15" customHeight="1">
      <c r="A399" s="367"/>
      <c r="B399" s="368"/>
      <c r="C399" s="61" t="s">
        <v>569</v>
      </c>
      <c r="D399" s="95">
        <v>2.61E-4</v>
      </c>
      <c r="E399" s="96">
        <v>2.61E-4</v>
      </c>
      <c r="F399" s="369"/>
      <c r="G399" s="370"/>
      <c r="H399" s="52"/>
    </row>
    <row r="400" spans="1:8" ht="15" customHeight="1">
      <c r="A400" s="367"/>
      <c r="B400" s="368"/>
      <c r="C400" s="73" t="s">
        <v>599</v>
      </c>
      <c r="D400" s="6">
        <v>5.2400000000000005E-4</v>
      </c>
      <c r="E400" s="62">
        <v>5.2400000000000005E-4</v>
      </c>
      <c r="F400" s="369"/>
      <c r="G400" s="370"/>
    </row>
    <row r="401" spans="1:8" ht="15" customHeight="1">
      <c r="A401" s="367"/>
      <c r="B401" s="368"/>
      <c r="C401" s="63" t="s">
        <v>576</v>
      </c>
      <c r="D401" s="64">
        <v>5.1099999999999995E-4</v>
      </c>
      <c r="E401" s="65">
        <v>5.1099999999999995E-4</v>
      </c>
      <c r="F401" s="369"/>
      <c r="G401" s="370"/>
    </row>
    <row r="402" spans="1:8" ht="15" customHeight="1">
      <c r="A402" s="367" t="s">
        <v>145</v>
      </c>
      <c r="B402" s="368" t="s">
        <v>723</v>
      </c>
      <c r="C402" s="47" t="s">
        <v>561</v>
      </c>
      <c r="D402" s="211">
        <v>0</v>
      </c>
      <c r="E402" s="60">
        <v>0</v>
      </c>
      <c r="F402" s="369">
        <v>100</v>
      </c>
      <c r="G402" s="370"/>
      <c r="H402" s="52"/>
    </row>
    <row r="403" spans="1:8" ht="15" customHeight="1">
      <c r="A403" s="367"/>
      <c r="B403" s="368"/>
      <c r="C403" s="97" t="s">
        <v>582</v>
      </c>
      <c r="D403" s="6">
        <v>4.8999999999999998E-4</v>
      </c>
      <c r="E403" s="62">
        <v>4.8999999999999998E-4</v>
      </c>
      <c r="F403" s="369"/>
      <c r="G403" s="370"/>
    </row>
    <row r="404" spans="1:8" ht="15" customHeight="1">
      <c r="A404" s="367"/>
      <c r="B404" s="368"/>
      <c r="C404" s="61" t="s">
        <v>576</v>
      </c>
      <c r="D404" s="64">
        <v>4.8799999999999999E-4</v>
      </c>
      <c r="E404" s="65">
        <v>4.8799999999999999E-4</v>
      </c>
      <c r="F404" s="369"/>
      <c r="G404" s="370"/>
    </row>
    <row r="405" spans="1:8" ht="15" customHeight="1">
      <c r="A405" s="367" t="s">
        <v>146</v>
      </c>
      <c r="B405" s="368" t="s">
        <v>724</v>
      </c>
      <c r="C405" s="59" t="s">
        <v>561</v>
      </c>
      <c r="D405" s="211">
        <v>0</v>
      </c>
      <c r="E405" s="60">
        <v>0</v>
      </c>
      <c r="F405" s="369">
        <v>100</v>
      </c>
      <c r="G405" s="370"/>
      <c r="H405" s="52"/>
    </row>
    <row r="406" spans="1:8" ht="15" customHeight="1">
      <c r="A406" s="367"/>
      <c r="B406" s="368"/>
      <c r="C406" s="61" t="s">
        <v>582</v>
      </c>
      <c r="D406" s="6">
        <v>4.6200000000000001E-4</v>
      </c>
      <c r="E406" s="62">
        <v>4.6200000000000001E-4</v>
      </c>
      <c r="F406" s="369"/>
      <c r="G406" s="370"/>
    </row>
    <row r="407" spans="1:8" ht="15" customHeight="1">
      <c r="A407" s="367"/>
      <c r="B407" s="368"/>
      <c r="C407" s="128" t="s">
        <v>576</v>
      </c>
      <c r="D407" s="64">
        <v>4.57E-4</v>
      </c>
      <c r="E407" s="65">
        <v>4.57E-4</v>
      </c>
      <c r="F407" s="369"/>
      <c r="G407" s="370"/>
    </row>
    <row r="408" spans="1:8" ht="15" customHeight="1">
      <c r="A408" s="367" t="s">
        <v>147</v>
      </c>
      <c r="B408" s="368" t="s">
        <v>725</v>
      </c>
      <c r="C408" s="72" t="s">
        <v>561</v>
      </c>
      <c r="D408" s="150">
        <v>0</v>
      </c>
      <c r="E408" s="151">
        <v>0</v>
      </c>
      <c r="F408" s="369">
        <v>84.19</v>
      </c>
      <c r="G408" s="370" t="s">
        <v>726</v>
      </c>
      <c r="H408" s="52"/>
    </row>
    <row r="409" spans="1:8" ht="15" customHeight="1">
      <c r="A409" s="367"/>
      <c r="B409" s="368"/>
      <c r="C409" s="97" t="s">
        <v>569</v>
      </c>
      <c r="D409" s="6">
        <v>3.86E-4</v>
      </c>
      <c r="E409" s="62">
        <v>0</v>
      </c>
      <c r="F409" s="369"/>
      <c r="G409" s="370"/>
    </row>
    <row r="410" spans="1:8" ht="15" customHeight="1">
      <c r="A410" s="367"/>
      <c r="B410" s="368"/>
      <c r="C410" s="61" t="s">
        <v>681</v>
      </c>
      <c r="D410" s="6">
        <v>5.9199999999999997E-4</v>
      </c>
      <c r="E410" s="62">
        <v>5.9199999999999997E-4</v>
      </c>
      <c r="F410" s="369"/>
      <c r="G410" s="370"/>
    </row>
    <row r="411" spans="1:8" ht="15" customHeight="1">
      <c r="A411" s="367"/>
      <c r="B411" s="368"/>
      <c r="C411" s="128" t="s">
        <v>576</v>
      </c>
      <c r="D411" s="153">
        <v>5.7799999999999995E-4</v>
      </c>
      <c r="E411" s="154">
        <v>5.7700000000000004E-4</v>
      </c>
      <c r="F411" s="369"/>
      <c r="G411" s="370"/>
    </row>
    <row r="412" spans="1:8" ht="15" customHeight="1">
      <c r="A412" s="367" t="s">
        <v>148</v>
      </c>
      <c r="B412" s="368" t="s">
        <v>727</v>
      </c>
      <c r="C412" s="61" t="s">
        <v>561</v>
      </c>
      <c r="D412" s="95">
        <v>0</v>
      </c>
      <c r="E412" s="96">
        <v>0</v>
      </c>
      <c r="F412" s="369">
        <v>100</v>
      </c>
      <c r="G412" s="370"/>
      <c r="H412" s="52"/>
    </row>
    <row r="413" spans="1:8" ht="15" customHeight="1">
      <c r="A413" s="367"/>
      <c r="B413" s="368"/>
      <c r="C413" s="73" t="s">
        <v>582</v>
      </c>
      <c r="D413" s="6">
        <v>3.8499999999999998E-4</v>
      </c>
      <c r="E413" s="62">
        <v>3.8499999999999998E-4</v>
      </c>
      <c r="F413" s="369"/>
      <c r="G413" s="370"/>
    </row>
    <row r="414" spans="1:8" ht="15" customHeight="1">
      <c r="A414" s="367"/>
      <c r="B414" s="368"/>
      <c r="C414" s="63" t="s">
        <v>576</v>
      </c>
      <c r="D414" s="64">
        <v>3.8299999999999999E-4</v>
      </c>
      <c r="E414" s="65">
        <v>3.8299999999999999E-4</v>
      </c>
      <c r="F414" s="369"/>
      <c r="G414" s="370"/>
    </row>
    <row r="415" spans="1:8" ht="15" customHeight="1">
      <c r="A415" s="367" t="s">
        <v>149</v>
      </c>
      <c r="B415" s="368" t="s">
        <v>728</v>
      </c>
      <c r="C415" s="47" t="s">
        <v>561</v>
      </c>
      <c r="D415" s="5">
        <v>0</v>
      </c>
      <c r="E415" s="60">
        <v>0</v>
      </c>
      <c r="F415" s="369">
        <v>80.53208324624525</v>
      </c>
      <c r="G415" s="370" t="s">
        <v>43</v>
      </c>
      <c r="H415" s="52"/>
    </row>
    <row r="416" spans="1:8" ht="15" customHeight="1">
      <c r="A416" s="367"/>
      <c r="B416" s="368"/>
      <c r="C416" s="73" t="s">
        <v>582</v>
      </c>
      <c r="D416" s="6">
        <v>4.6900000000000002E-4</v>
      </c>
      <c r="E416" s="62">
        <v>4.6900000000000002E-4</v>
      </c>
      <c r="F416" s="369"/>
      <c r="G416" s="370"/>
    </row>
    <row r="417" spans="1:8" ht="15" customHeight="1">
      <c r="A417" s="367"/>
      <c r="B417" s="368"/>
      <c r="C417" s="63" t="s">
        <v>576</v>
      </c>
      <c r="D417" s="64">
        <v>4.64E-4</v>
      </c>
      <c r="E417" s="56">
        <v>4.64E-4</v>
      </c>
      <c r="F417" s="369"/>
      <c r="G417" s="370"/>
    </row>
    <row r="418" spans="1:8" ht="15" customHeight="1">
      <c r="A418" s="367" t="s">
        <v>150</v>
      </c>
      <c r="B418" s="368" t="s">
        <v>729</v>
      </c>
      <c r="C418" s="47" t="s">
        <v>561</v>
      </c>
      <c r="D418" s="5">
        <v>0</v>
      </c>
      <c r="E418" s="60">
        <v>0</v>
      </c>
      <c r="F418" s="369">
        <v>86.04</v>
      </c>
      <c r="G418" s="370" t="s">
        <v>151</v>
      </c>
      <c r="H418" s="52"/>
    </row>
    <row r="419" spans="1:8" ht="15" customHeight="1">
      <c r="A419" s="367"/>
      <c r="B419" s="368"/>
      <c r="C419" s="73" t="s">
        <v>578</v>
      </c>
      <c r="D419" s="6">
        <v>0</v>
      </c>
      <c r="E419" s="62">
        <v>0</v>
      </c>
      <c r="F419" s="369"/>
      <c r="G419" s="370"/>
    </row>
    <row r="420" spans="1:8" ht="15" customHeight="1">
      <c r="A420" s="367"/>
      <c r="B420" s="368"/>
      <c r="C420" s="73" t="s">
        <v>579</v>
      </c>
      <c r="D420" s="6">
        <v>0</v>
      </c>
      <c r="E420" s="62">
        <v>0</v>
      </c>
      <c r="F420" s="369"/>
      <c r="G420" s="370"/>
    </row>
    <row r="421" spans="1:8" ht="15" customHeight="1">
      <c r="A421" s="367"/>
      <c r="B421" s="368"/>
      <c r="C421" s="73" t="s">
        <v>587</v>
      </c>
      <c r="D421" s="6">
        <v>0</v>
      </c>
      <c r="E421" s="62">
        <v>0</v>
      </c>
      <c r="F421" s="369"/>
      <c r="G421" s="370"/>
    </row>
    <row r="422" spans="1:8" ht="15" customHeight="1">
      <c r="A422" s="367"/>
      <c r="B422" s="368"/>
      <c r="C422" s="97" t="s">
        <v>588</v>
      </c>
      <c r="D422" s="6">
        <v>4.0000000000000002E-4</v>
      </c>
      <c r="E422" s="62">
        <v>4.0000000000000002E-4</v>
      </c>
      <c r="F422" s="369"/>
      <c r="G422" s="370"/>
    </row>
    <row r="423" spans="1:8" ht="15" customHeight="1">
      <c r="A423" s="367"/>
      <c r="B423" s="368"/>
      <c r="C423" s="61" t="s">
        <v>589</v>
      </c>
      <c r="D423" s="6">
        <v>4.0000000000000002E-4</v>
      </c>
      <c r="E423" s="62">
        <v>4.0000000000000002E-4</v>
      </c>
      <c r="F423" s="369"/>
      <c r="G423" s="370"/>
    </row>
    <row r="424" spans="1:8" ht="15" customHeight="1">
      <c r="A424" s="367"/>
      <c r="B424" s="368"/>
      <c r="C424" s="73" t="s">
        <v>590</v>
      </c>
      <c r="D424" s="6">
        <v>2.9999999999999997E-4</v>
      </c>
      <c r="E424" s="62">
        <v>2.9999999999999997E-4</v>
      </c>
      <c r="F424" s="369"/>
      <c r="G424" s="370"/>
    </row>
    <row r="425" spans="1:8" ht="15" customHeight="1">
      <c r="A425" s="367"/>
      <c r="B425" s="368"/>
      <c r="C425" s="97" t="s">
        <v>591</v>
      </c>
      <c r="D425" s="6">
        <v>0</v>
      </c>
      <c r="E425" s="62">
        <v>0</v>
      </c>
      <c r="F425" s="369"/>
      <c r="G425" s="370"/>
    </row>
    <row r="426" spans="1:8" ht="15" customHeight="1">
      <c r="A426" s="367"/>
      <c r="B426" s="368"/>
      <c r="C426" s="61" t="s">
        <v>592</v>
      </c>
      <c r="D426" s="6">
        <v>4.15E-4</v>
      </c>
      <c r="E426" s="62">
        <v>0</v>
      </c>
      <c r="F426" s="369"/>
      <c r="G426" s="370"/>
    </row>
    <row r="427" spans="1:8" ht="15" customHeight="1">
      <c r="A427" s="367"/>
      <c r="B427" s="368"/>
      <c r="C427" s="73" t="s">
        <v>593</v>
      </c>
      <c r="D427" s="6">
        <v>0</v>
      </c>
      <c r="E427" s="62">
        <v>0</v>
      </c>
      <c r="F427" s="369"/>
      <c r="G427" s="370"/>
    </row>
    <row r="428" spans="1:8" ht="15" customHeight="1">
      <c r="A428" s="367"/>
      <c r="B428" s="368"/>
      <c r="C428" s="73" t="s">
        <v>709</v>
      </c>
      <c r="D428" s="6">
        <v>7.0500000000000001E-4</v>
      </c>
      <c r="E428" s="62">
        <v>7.0500000000000001E-4</v>
      </c>
      <c r="F428" s="369"/>
      <c r="G428" s="370"/>
    </row>
    <row r="429" spans="1:8" ht="15" customHeight="1">
      <c r="A429" s="367"/>
      <c r="B429" s="368"/>
      <c r="C429" s="63" t="s">
        <v>576</v>
      </c>
      <c r="D429" s="64">
        <v>4.1599999999999997E-4</v>
      </c>
      <c r="E429" s="65">
        <v>4.1599999999999997E-4</v>
      </c>
      <c r="F429" s="369"/>
      <c r="G429" s="370"/>
    </row>
    <row r="430" spans="1:8" ht="15" customHeight="1">
      <c r="A430" s="45" t="s">
        <v>152</v>
      </c>
      <c r="B430" s="46" t="s">
        <v>730</v>
      </c>
      <c r="C430" s="47"/>
      <c r="D430" s="55">
        <v>5.6700000000000001E-4</v>
      </c>
      <c r="E430" s="188">
        <v>5.6700000000000001E-4</v>
      </c>
      <c r="F430" s="50">
        <v>100</v>
      </c>
      <c r="G430" s="51"/>
      <c r="H430" s="52"/>
    </row>
    <row r="431" spans="1:8" ht="15" customHeight="1">
      <c r="A431" s="367" t="s">
        <v>153</v>
      </c>
      <c r="B431" s="368" t="s">
        <v>731</v>
      </c>
      <c r="C431" s="86" t="s">
        <v>561</v>
      </c>
      <c r="D431" s="60">
        <v>0</v>
      </c>
      <c r="E431" s="60">
        <v>0</v>
      </c>
      <c r="F431" s="369">
        <v>98.963669551904843</v>
      </c>
      <c r="G431" s="370" t="s">
        <v>43</v>
      </c>
      <c r="H431" s="52"/>
    </row>
    <row r="432" spans="1:8" ht="15" customHeight="1">
      <c r="A432" s="367"/>
      <c r="B432" s="368"/>
      <c r="C432" s="89" t="s">
        <v>582</v>
      </c>
      <c r="D432" s="62">
        <v>5.8100000000000003E-4</v>
      </c>
      <c r="E432" s="62">
        <v>5.8100000000000003E-4</v>
      </c>
      <c r="F432" s="369"/>
      <c r="G432" s="370"/>
    </row>
    <row r="433" spans="1:8" ht="15" customHeight="1">
      <c r="A433" s="367"/>
      <c r="B433" s="368"/>
      <c r="C433" s="129" t="s">
        <v>576</v>
      </c>
      <c r="D433" s="166">
        <v>5.71E-4</v>
      </c>
      <c r="E433" s="154">
        <v>5.71E-4</v>
      </c>
      <c r="F433" s="369"/>
      <c r="G433" s="370"/>
    </row>
    <row r="434" spans="1:8" ht="15" customHeight="1">
      <c r="A434" s="45" t="s">
        <v>154</v>
      </c>
      <c r="B434" s="46" t="s">
        <v>732</v>
      </c>
      <c r="C434" s="132"/>
      <c r="D434" s="232" t="s">
        <v>558</v>
      </c>
      <c r="E434" s="49" t="s">
        <v>558</v>
      </c>
      <c r="F434" s="50" t="s">
        <v>535</v>
      </c>
      <c r="G434" s="51"/>
      <c r="H434" s="52"/>
    </row>
    <row r="435" spans="1:8" ht="15" customHeight="1">
      <c r="A435" s="367" t="s">
        <v>155</v>
      </c>
      <c r="B435" s="368" t="s">
        <v>733</v>
      </c>
      <c r="C435" s="59" t="s">
        <v>561</v>
      </c>
      <c r="D435" s="5">
        <v>2.5999999999999998E-4</v>
      </c>
      <c r="E435" s="60">
        <v>2.5999999999999998E-4</v>
      </c>
      <c r="F435" s="369">
        <v>100</v>
      </c>
      <c r="G435" s="370"/>
      <c r="H435" s="52"/>
    </row>
    <row r="436" spans="1:8" ht="15" customHeight="1">
      <c r="A436" s="367"/>
      <c r="B436" s="368"/>
      <c r="C436" s="97" t="s">
        <v>578</v>
      </c>
      <c r="D436" s="6">
        <v>0</v>
      </c>
      <c r="E436" s="62">
        <v>0</v>
      </c>
      <c r="F436" s="369"/>
      <c r="G436" s="370"/>
    </row>
    <row r="437" spans="1:8" ht="15" customHeight="1">
      <c r="A437" s="367"/>
      <c r="B437" s="368"/>
      <c r="C437" s="61" t="s">
        <v>599</v>
      </c>
      <c r="D437" s="6">
        <v>4.3800000000000002E-4</v>
      </c>
      <c r="E437" s="62">
        <v>4.3800000000000002E-4</v>
      </c>
      <c r="F437" s="369"/>
      <c r="G437" s="370"/>
    </row>
    <row r="438" spans="1:8" ht="15" customHeight="1">
      <c r="A438" s="367"/>
      <c r="B438" s="368"/>
      <c r="C438" s="63" t="s">
        <v>576</v>
      </c>
      <c r="D438" s="74">
        <v>4.1800000000000002E-4</v>
      </c>
      <c r="E438" s="75">
        <v>4.1800000000000002E-4</v>
      </c>
      <c r="F438" s="369"/>
      <c r="G438" s="370"/>
    </row>
    <row r="439" spans="1:8" ht="15" customHeight="1">
      <c r="A439" s="367" t="s">
        <v>156</v>
      </c>
      <c r="B439" s="368" t="s">
        <v>734</v>
      </c>
      <c r="C439" s="59" t="s">
        <v>561</v>
      </c>
      <c r="D439" s="233">
        <v>4.3800000000000002E-4</v>
      </c>
      <c r="E439" s="234">
        <v>4.3800000000000002E-4</v>
      </c>
      <c r="F439" s="369">
        <v>100</v>
      </c>
      <c r="G439" s="370"/>
    </row>
    <row r="440" spans="1:8" ht="15" customHeight="1">
      <c r="A440" s="367"/>
      <c r="B440" s="368"/>
      <c r="C440" s="61" t="s">
        <v>578</v>
      </c>
      <c r="D440" s="12">
        <v>3.7500000000000001E-4</v>
      </c>
      <c r="E440" s="100">
        <v>3.7500000000000001E-4</v>
      </c>
      <c r="F440" s="369"/>
      <c r="G440" s="370"/>
    </row>
    <row r="441" spans="1:8" ht="15" customHeight="1">
      <c r="A441" s="367"/>
      <c r="B441" s="368"/>
      <c r="C441" s="97" t="s">
        <v>599</v>
      </c>
      <c r="D441" s="6">
        <v>3.7599999999999998E-4</v>
      </c>
      <c r="E441" s="62">
        <v>3.7599999999999998E-4</v>
      </c>
      <c r="F441" s="369"/>
      <c r="G441" s="370"/>
    </row>
    <row r="442" spans="1:8" ht="15" customHeight="1">
      <c r="A442" s="367"/>
      <c r="B442" s="368"/>
      <c r="C442" s="132" t="s">
        <v>576</v>
      </c>
      <c r="D442" s="64">
        <v>3.8000000000000002E-4</v>
      </c>
      <c r="E442" s="49">
        <v>3.8000000000000002E-4</v>
      </c>
      <c r="F442" s="369"/>
      <c r="G442" s="370"/>
    </row>
    <row r="443" spans="1:8" ht="15" customHeight="1">
      <c r="A443" s="45" t="s">
        <v>157</v>
      </c>
      <c r="B443" s="46" t="s">
        <v>735</v>
      </c>
      <c r="C443" s="132"/>
      <c r="D443" s="232">
        <v>3.4099999999999999E-4</v>
      </c>
      <c r="E443" s="49">
        <v>3.4099999999999999E-4</v>
      </c>
      <c r="F443" s="50">
        <v>100</v>
      </c>
      <c r="G443" s="51"/>
      <c r="H443" s="52"/>
    </row>
    <row r="444" spans="1:8" ht="15" customHeight="1">
      <c r="A444" s="45" t="s">
        <v>158</v>
      </c>
      <c r="B444" s="46" t="s">
        <v>736</v>
      </c>
      <c r="C444" s="54"/>
      <c r="D444" s="55">
        <v>3.4099999999999999E-4</v>
      </c>
      <c r="E444" s="56">
        <v>3.4099999999999999E-4</v>
      </c>
      <c r="F444" s="50">
        <v>100</v>
      </c>
      <c r="G444" s="51"/>
      <c r="H444" s="52"/>
    </row>
    <row r="445" spans="1:8" ht="15" customHeight="1">
      <c r="A445" s="367" t="s">
        <v>159</v>
      </c>
      <c r="B445" s="368" t="s">
        <v>737</v>
      </c>
      <c r="C445" s="59" t="s">
        <v>561</v>
      </c>
      <c r="D445" s="5">
        <v>0</v>
      </c>
      <c r="E445" s="60">
        <v>0</v>
      </c>
      <c r="F445" s="369">
        <v>100</v>
      </c>
      <c r="G445" s="370"/>
      <c r="H445" s="52"/>
    </row>
    <row r="446" spans="1:8" ht="15" customHeight="1">
      <c r="A446" s="367"/>
      <c r="B446" s="368"/>
      <c r="C446" s="61" t="s">
        <v>582</v>
      </c>
      <c r="D446" s="6">
        <v>4.26E-4</v>
      </c>
      <c r="E446" s="62">
        <v>4.26E-4</v>
      </c>
      <c r="F446" s="369"/>
      <c r="G446" s="370"/>
    </row>
    <row r="447" spans="1:8" ht="15" customHeight="1">
      <c r="A447" s="367"/>
      <c r="B447" s="368"/>
      <c r="C447" s="63" t="s">
        <v>576</v>
      </c>
      <c r="D447" s="64">
        <v>4.2400000000000001E-4</v>
      </c>
      <c r="E447" s="65">
        <v>4.2400000000000001E-4</v>
      </c>
      <c r="F447" s="369"/>
      <c r="G447" s="370"/>
    </row>
    <row r="448" spans="1:8" ht="15" customHeight="1">
      <c r="A448" s="367" t="s">
        <v>160</v>
      </c>
      <c r="B448" s="367" t="s">
        <v>738</v>
      </c>
      <c r="C448" s="235" t="s">
        <v>561</v>
      </c>
      <c r="D448" s="5">
        <v>2.7799999999999998E-4</v>
      </c>
      <c r="E448" s="60">
        <v>2.7799999999999998E-4</v>
      </c>
      <c r="F448" s="369">
        <v>100</v>
      </c>
      <c r="G448" s="370"/>
      <c r="H448" s="52"/>
    </row>
    <row r="449" spans="1:9" ht="15" customHeight="1">
      <c r="A449" s="367"/>
      <c r="B449" s="368"/>
      <c r="C449" s="236" t="s">
        <v>578</v>
      </c>
      <c r="D449" s="95">
        <v>4.6200000000000001E-4</v>
      </c>
      <c r="E449" s="96">
        <v>4.6200000000000001E-4</v>
      </c>
      <c r="F449" s="369"/>
      <c r="G449" s="370"/>
      <c r="H449" s="52"/>
    </row>
    <row r="450" spans="1:9" ht="15" customHeight="1">
      <c r="A450" s="367"/>
      <c r="B450" s="368"/>
      <c r="C450" s="237" t="s">
        <v>579</v>
      </c>
      <c r="D450" s="95">
        <v>4.7600000000000002E-4</v>
      </c>
      <c r="E450" s="96">
        <v>4.7600000000000002E-4</v>
      </c>
      <c r="F450" s="369"/>
      <c r="G450" s="370"/>
      <c r="H450" s="52"/>
    </row>
    <row r="451" spans="1:9" ht="15" customHeight="1">
      <c r="A451" s="367"/>
      <c r="B451" s="368"/>
      <c r="C451" s="236" t="s">
        <v>580</v>
      </c>
      <c r="D451" s="6">
        <v>5.2999999999999998E-4</v>
      </c>
      <c r="E451" s="62">
        <v>5.2999999999999998E-4</v>
      </c>
      <c r="F451" s="369"/>
      <c r="G451" s="370"/>
    </row>
    <row r="452" spans="1:9" ht="15" customHeight="1">
      <c r="A452" s="367"/>
      <c r="B452" s="368"/>
      <c r="C452" s="128" t="s">
        <v>576</v>
      </c>
      <c r="D452" s="74">
        <v>5.0500000000000002E-4</v>
      </c>
      <c r="E452" s="75">
        <v>5.0500000000000002E-4</v>
      </c>
      <c r="F452" s="369"/>
      <c r="G452" s="370"/>
    </row>
    <row r="453" spans="1:9" ht="15" customHeight="1">
      <c r="A453" s="367" t="s">
        <v>161</v>
      </c>
      <c r="B453" s="368" t="s">
        <v>739</v>
      </c>
      <c r="C453" s="238" t="s">
        <v>561</v>
      </c>
      <c r="D453" s="134">
        <v>0</v>
      </c>
      <c r="E453" s="173">
        <v>0</v>
      </c>
      <c r="F453" s="369">
        <v>100</v>
      </c>
      <c r="G453" s="429"/>
    </row>
    <row r="454" spans="1:9" ht="15" customHeight="1">
      <c r="A454" s="367"/>
      <c r="B454" s="368"/>
      <c r="C454" s="239" t="s">
        <v>582</v>
      </c>
      <c r="D454" s="240">
        <v>3.4099999999999999E-4</v>
      </c>
      <c r="E454" s="183">
        <v>3.4099999999999999E-4</v>
      </c>
      <c r="F454" s="369"/>
      <c r="G454" s="429"/>
    </row>
    <row r="455" spans="1:9" ht="15" customHeight="1">
      <c r="A455" s="367"/>
      <c r="B455" s="368"/>
      <c r="C455" s="241" t="s">
        <v>576</v>
      </c>
      <c r="D455" s="242">
        <v>3.39E-4</v>
      </c>
      <c r="E455" s="93">
        <v>3.39E-4</v>
      </c>
      <c r="F455" s="369"/>
      <c r="G455" s="429"/>
      <c r="H455" s="52"/>
    </row>
    <row r="456" spans="1:9" ht="15" customHeight="1">
      <c r="A456" s="45" t="s">
        <v>162</v>
      </c>
      <c r="B456" s="46" t="s">
        <v>740</v>
      </c>
      <c r="C456" s="61"/>
      <c r="D456" s="232">
        <v>3.4099999999999999E-4</v>
      </c>
      <c r="E456" s="49">
        <v>3.4099999999999999E-4</v>
      </c>
      <c r="F456" s="50">
        <v>100</v>
      </c>
      <c r="G456" s="51"/>
      <c r="H456" s="52"/>
    </row>
    <row r="457" spans="1:9" ht="15" customHeight="1">
      <c r="A457" s="367" t="s">
        <v>163</v>
      </c>
      <c r="B457" s="404" t="s">
        <v>741</v>
      </c>
      <c r="C457" s="117" t="s">
        <v>561</v>
      </c>
      <c r="D457" s="102">
        <v>0</v>
      </c>
      <c r="E457" s="60">
        <v>0</v>
      </c>
      <c r="F457" s="369">
        <v>82.305339265850947</v>
      </c>
      <c r="G457" s="370" t="s">
        <v>43</v>
      </c>
      <c r="H457" s="52"/>
    </row>
    <row r="458" spans="1:9" ht="15" customHeight="1">
      <c r="A458" s="367"/>
      <c r="B458" s="404"/>
      <c r="C458" s="118" t="s">
        <v>582</v>
      </c>
      <c r="D458" s="105">
        <v>2.14E-4</v>
      </c>
      <c r="E458" s="62">
        <v>2.14E-4</v>
      </c>
      <c r="F458" s="369"/>
      <c r="G458" s="370"/>
    </row>
    <row r="459" spans="1:9" ht="15" customHeight="1">
      <c r="A459" s="367"/>
      <c r="B459" s="404"/>
      <c r="C459" s="120" t="s">
        <v>576</v>
      </c>
      <c r="D459" s="71">
        <v>2.12E-4</v>
      </c>
      <c r="E459" s="65">
        <v>2.12E-4</v>
      </c>
      <c r="F459" s="369"/>
      <c r="G459" s="370"/>
    </row>
    <row r="460" spans="1:9" ht="15" customHeight="1">
      <c r="A460" s="224" t="s">
        <v>164</v>
      </c>
      <c r="B460" s="243" t="s">
        <v>742</v>
      </c>
      <c r="C460" s="117"/>
      <c r="D460" s="244">
        <v>6.2799999999999998E-4</v>
      </c>
      <c r="E460" s="212">
        <v>6.2799999999999998E-4</v>
      </c>
      <c r="F460" s="114">
        <v>100</v>
      </c>
      <c r="G460" s="115"/>
      <c r="H460" s="52"/>
    </row>
    <row r="461" spans="1:9" ht="15" customHeight="1">
      <c r="A461" s="420" t="s">
        <v>165</v>
      </c>
      <c r="B461" s="423" t="s">
        <v>743</v>
      </c>
      <c r="C461" s="47" t="s">
        <v>561</v>
      </c>
      <c r="D461" s="5">
        <v>0</v>
      </c>
      <c r="E461" s="60">
        <v>0</v>
      </c>
      <c r="F461" s="386">
        <v>100</v>
      </c>
      <c r="G461" s="426"/>
      <c r="H461" s="52"/>
    </row>
    <row r="462" spans="1:9" ht="15" customHeight="1">
      <c r="A462" s="421"/>
      <c r="B462" s="424"/>
      <c r="C462" s="97" t="s">
        <v>582</v>
      </c>
      <c r="D462" s="12">
        <v>3.4000000000000002E-4</v>
      </c>
      <c r="E462" s="100">
        <v>3.4000000000000002E-4</v>
      </c>
      <c r="F462" s="369"/>
      <c r="G462" s="427"/>
      <c r="H462" s="52"/>
      <c r="I462" s="3"/>
    </row>
    <row r="463" spans="1:9" ht="15" customHeight="1">
      <c r="A463" s="422"/>
      <c r="B463" s="425"/>
      <c r="C463" s="132" t="s">
        <v>576</v>
      </c>
      <c r="D463" s="64">
        <v>3.3100000000000002E-4</v>
      </c>
      <c r="E463" s="65">
        <v>3.3100000000000002E-4</v>
      </c>
      <c r="F463" s="387"/>
      <c r="G463" s="428"/>
      <c r="H463" s="52"/>
    </row>
    <row r="464" spans="1:9" ht="15" customHeight="1">
      <c r="A464" s="229" t="s">
        <v>166</v>
      </c>
      <c r="B464" s="226" t="s">
        <v>744</v>
      </c>
      <c r="C464" s="227"/>
      <c r="D464" s="232">
        <v>3.4099999999999999E-4</v>
      </c>
      <c r="E464" s="8">
        <v>3.4099999999999999E-4</v>
      </c>
      <c r="F464" s="228">
        <v>100</v>
      </c>
      <c r="G464" s="31"/>
      <c r="H464" s="52"/>
    </row>
    <row r="465" spans="1:8" ht="15" customHeight="1">
      <c r="A465" s="382" t="s">
        <v>167</v>
      </c>
      <c r="B465" s="423" t="s">
        <v>745</v>
      </c>
      <c r="C465" s="59" t="s">
        <v>561</v>
      </c>
      <c r="D465" s="5">
        <v>0</v>
      </c>
      <c r="E465" s="60">
        <v>0</v>
      </c>
      <c r="F465" s="401" t="s">
        <v>535</v>
      </c>
      <c r="G465" s="402"/>
      <c r="H465" s="52"/>
    </row>
    <row r="466" spans="1:8" ht="15" customHeight="1">
      <c r="A466" s="382"/>
      <c r="B466" s="424"/>
      <c r="C466" s="61" t="s">
        <v>582</v>
      </c>
      <c r="D466" s="6">
        <v>4.9399999999999997E-4</v>
      </c>
      <c r="E466" s="62">
        <v>4.9399999999999997E-4</v>
      </c>
      <c r="F466" s="369"/>
      <c r="G466" s="370"/>
    </row>
    <row r="467" spans="1:8" ht="15" customHeight="1">
      <c r="A467" s="382"/>
      <c r="B467" s="425"/>
      <c r="C467" s="63" t="s">
        <v>576</v>
      </c>
      <c r="D467" s="64">
        <v>0</v>
      </c>
      <c r="E467" s="65">
        <v>0</v>
      </c>
      <c r="F467" s="369"/>
      <c r="G467" s="370"/>
    </row>
    <row r="468" spans="1:8" ht="15" customHeight="1">
      <c r="A468" s="367" t="s">
        <v>168</v>
      </c>
      <c r="B468" s="400" t="s">
        <v>746</v>
      </c>
      <c r="C468" s="47" t="s">
        <v>561</v>
      </c>
      <c r="D468" s="5">
        <v>0</v>
      </c>
      <c r="E468" s="60">
        <v>0</v>
      </c>
      <c r="F468" s="380">
        <v>64.123814102644786</v>
      </c>
      <c r="G468" s="370" t="s">
        <v>43</v>
      </c>
      <c r="H468" s="52"/>
    </row>
    <row r="469" spans="1:8" ht="15" customHeight="1">
      <c r="A469" s="367"/>
      <c r="B469" s="368"/>
      <c r="C469" s="97" t="s">
        <v>578</v>
      </c>
      <c r="D469" s="6">
        <v>2.1499999999999999E-4</v>
      </c>
      <c r="E469" s="62">
        <v>2.1499999999999999E-4</v>
      </c>
      <c r="F469" s="380"/>
      <c r="G469" s="370"/>
    </row>
    <row r="470" spans="1:8" ht="15" customHeight="1">
      <c r="A470" s="367"/>
      <c r="B470" s="368"/>
      <c r="C470" s="97" t="s">
        <v>579</v>
      </c>
      <c r="D470" s="6">
        <v>3.01E-4</v>
      </c>
      <c r="E470" s="62">
        <v>3.01E-4</v>
      </c>
      <c r="F470" s="380"/>
      <c r="G470" s="370"/>
    </row>
    <row r="471" spans="1:8" ht="15" customHeight="1">
      <c r="A471" s="367"/>
      <c r="B471" s="368"/>
      <c r="C471" s="97" t="s">
        <v>587</v>
      </c>
      <c r="D471" s="6">
        <v>3.1500000000000001E-4</v>
      </c>
      <c r="E471" s="62">
        <v>3.1500000000000001E-4</v>
      </c>
      <c r="F471" s="380"/>
      <c r="G471" s="370"/>
    </row>
    <row r="472" spans="1:8" ht="15" customHeight="1">
      <c r="A472" s="367"/>
      <c r="B472" s="368"/>
      <c r="C472" s="61" t="s">
        <v>588</v>
      </c>
      <c r="D472" s="6">
        <v>3.8699999999999997E-4</v>
      </c>
      <c r="E472" s="62">
        <v>3.8699999999999997E-4</v>
      </c>
      <c r="F472" s="380"/>
      <c r="G472" s="370"/>
    </row>
    <row r="473" spans="1:8" ht="15" customHeight="1">
      <c r="A473" s="367"/>
      <c r="B473" s="368"/>
      <c r="C473" s="73" t="s">
        <v>655</v>
      </c>
      <c r="D473" s="6">
        <v>4.2000000000000002E-4</v>
      </c>
      <c r="E473" s="62">
        <v>4.2000000000000002E-4</v>
      </c>
      <c r="F473" s="380"/>
      <c r="G473" s="370"/>
    </row>
    <row r="474" spans="1:8" ht="15" customHeight="1">
      <c r="A474" s="367"/>
      <c r="B474" s="368"/>
      <c r="C474" s="63" t="s">
        <v>576</v>
      </c>
      <c r="D474" s="64">
        <v>4.0400000000000001E-4</v>
      </c>
      <c r="E474" s="65">
        <v>4.0400000000000001E-4</v>
      </c>
      <c r="F474" s="380"/>
      <c r="G474" s="370"/>
    </row>
    <row r="475" spans="1:8" ht="15" customHeight="1">
      <c r="A475" s="367" t="s">
        <v>169</v>
      </c>
      <c r="B475" s="368" t="s">
        <v>747</v>
      </c>
      <c r="C475" s="59" t="s">
        <v>561</v>
      </c>
      <c r="D475" s="5">
        <v>0</v>
      </c>
      <c r="E475" s="60">
        <v>0</v>
      </c>
      <c r="F475" s="369">
        <v>0.2523955398674782</v>
      </c>
      <c r="G475" s="370" t="s">
        <v>748</v>
      </c>
      <c r="H475" s="52"/>
    </row>
    <row r="476" spans="1:8" ht="15" customHeight="1">
      <c r="A476" s="367"/>
      <c r="B476" s="368"/>
      <c r="C476" s="94" t="s">
        <v>582</v>
      </c>
      <c r="D476" s="6">
        <v>3.3599999999999998E-4</v>
      </c>
      <c r="E476" s="62">
        <v>3.3599999999999998E-4</v>
      </c>
      <c r="F476" s="369"/>
      <c r="G476" s="370"/>
    </row>
    <row r="477" spans="1:8" ht="15" customHeight="1">
      <c r="A477" s="367"/>
      <c r="B477" s="368"/>
      <c r="C477" s="61" t="s">
        <v>576</v>
      </c>
      <c r="D477" s="64">
        <v>3.2699999999999998E-4</v>
      </c>
      <c r="E477" s="65">
        <v>3.2699999999999998E-4</v>
      </c>
      <c r="F477" s="369"/>
      <c r="G477" s="370"/>
    </row>
    <row r="478" spans="1:8" ht="15" customHeight="1">
      <c r="A478" s="45" t="s">
        <v>170</v>
      </c>
      <c r="B478" s="46" t="s">
        <v>749</v>
      </c>
      <c r="C478" s="54"/>
      <c r="D478" s="55">
        <v>5.8299999999999997E-4</v>
      </c>
      <c r="E478" s="56">
        <v>5.8299999999999997E-4</v>
      </c>
      <c r="F478" s="50">
        <v>100</v>
      </c>
      <c r="G478" s="51"/>
      <c r="H478" s="52"/>
    </row>
    <row r="479" spans="1:8" ht="15" customHeight="1">
      <c r="A479" s="45" t="s">
        <v>171</v>
      </c>
      <c r="B479" s="46" t="s">
        <v>750</v>
      </c>
      <c r="C479" s="54"/>
      <c r="D479" s="55">
        <v>6.0099999999999997E-4</v>
      </c>
      <c r="E479" s="56">
        <v>6.0099999999999997E-4</v>
      </c>
      <c r="F479" s="50">
        <v>100</v>
      </c>
      <c r="G479" s="51"/>
      <c r="H479" s="52"/>
    </row>
    <row r="480" spans="1:8" ht="15" customHeight="1">
      <c r="A480" s="367" t="s">
        <v>172</v>
      </c>
      <c r="B480" s="368" t="s">
        <v>751</v>
      </c>
      <c r="C480" s="59" t="s">
        <v>561</v>
      </c>
      <c r="D480" s="5">
        <v>0</v>
      </c>
      <c r="E480" s="60">
        <v>0</v>
      </c>
      <c r="F480" s="369">
        <v>100</v>
      </c>
      <c r="G480" s="370"/>
      <c r="H480" s="52"/>
    </row>
    <row r="481" spans="1:8" ht="15" customHeight="1">
      <c r="A481" s="367"/>
      <c r="B481" s="368"/>
      <c r="C481" s="61" t="s">
        <v>582</v>
      </c>
      <c r="D481" s="6">
        <v>4.0999999999999999E-4</v>
      </c>
      <c r="E481" s="62">
        <v>4.0999999999999999E-4</v>
      </c>
      <c r="F481" s="369"/>
      <c r="G481" s="370"/>
    </row>
    <row r="482" spans="1:8" ht="15" customHeight="1">
      <c r="A482" s="367"/>
      <c r="B482" s="368"/>
      <c r="C482" s="63" t="s">
        <v>576</v>
      </c>
      <c r="D482" s="64">
        <v>3.8999999999999999E-4</v>
      </c>
      <c r="E482" s="65">
        <v>3.8999999999999999E-4</v>
      </c>
      <c r="F482" s="369"/>
      <c r="G482" s="370"/>
    </row>
    <row r="483" spans="1:8" ht="15" customHeight="1">
      <c r="A483" s="45" t="s">
        <v>173</v>
      </c>
      <c r="B483" s="46" t="s">
        <v>752</v>
      </c>
      <c r="C483" s="54"/>
      <c r="D483" s="55">
        <v>5.8600000000000004E-4</v>
      </c>
      <c r="E483" s="56">
        <v>5.8600000000000004E-4</v>
      </c>
      <c r="F483" s="50">
        <v>100</v>
      </c>
      <c r="G483" s="51"/>
      <c r="H483" s="52"/>
    </row>
    <row r="484" spans="1:8" ht="15" customHeight="1">
      <c r="A484" s="367" t="s">
        <v>174</v>
      </c>
      <c r="B484" s="368" t="s">
        <v>753</v>
      </c>
      <c r="C484" s="47" t="s">
        <v>561</v>
      </c>
      <c r="D484" s="5">
        <v>0</v>
      </c>
      <c r="E484" s="60">
        <v>0</v>
      </c>
      <c r="F484" s="369">
        <v>0</v>
      </c>
      <c r="G484" s="370" t="s">
        <v>754</v>
      </c>
      <c r="H484" s="52"/>
    </row>
    <row r="485" spans="1:8" ht="15" customHeight="1">
      <c r="A485" s="367"/>
      <c r="B485" s="368"/>
      <c r="C485" s="97" t="s">
        <v>582</v>
      </c>
      <c r="D485" s="6">
        <v>3.7300000000000001E-4</v>
      </c>
      <c r="E485" s="62">
        <v>3.7300000000000001E-4</v>
      </c>
      <c r="F485" s="369"/>
      <c r="G485" s="370"/>
    </row>
    <row r="486" spans="1:8" ht="15" customHeight="1">
      <c r="A486" s="367"/>
      <c r="B486" s="368"/>
      <c r="C486" s="63" t="s">
        <v>576</v>
      </c>
      <c r="D486" s="74">
        <v>3.4600000000000001E-4</v>
      </c>
      <c r="E486" s="75">
        <v>3.4600000000000001E-4</v>
      </c>
      <c r="F486" s="369"/>
      <c r="G486" s="370"/>
    </row>
    <row r="487" spans="1:8" ht="15" customHeight="1">
      <c r="A487" s="367" t="s">
        <v>175</v>
      </c>
      <c r="B487" s="368" t="s">
        <v>755</v>
      </c>
      <c r="C487" s="59" t="s">
        <v>561</v>
      </c>
      <c r="D487" s="29" t="s">
        <v>756</v>
      </c>
      <c r="E487" s="28" t="s">
        <v>756</v>
      </c>
      <c r="F487" s="369" t="s">
        <v>535</v>
      </c>
      <c r="G487" s="370"/>
      <c r="H487" s="52"/>
    </row>
    <row r="488" spans="1:8" ht="15" customHeight="1">
      <c r="A488" s="367"/>
      <c r="B488" s="368"/>
      <c r="C488" s="132" t="s">
        <v>576</v>
      </c>
      <c r="D488" s="7" t="s">
        <v>756</v>
      </c>
      <c r="E488" s="65" t="s">
        <v>756</v>
      </c>
      <c r="F488" s="369"/>
      <c r="G488" s="370"/>
    </row>
    <row r="489" spans="1:8" ht="15" customHeight="1">
      <c r="A489" s="367" t="s">
        <v>176</v>
      </c>
      <c r="B489" s="368" t="s">
        <v>757</v>
      </c>
      <c r="C489" s="59" t="s">
        <v>561</v>
      </c>
      <c r="D489" s="95">
        <v>3.0800000000000001E-4</v>
      </c>
      <c r="E489" s="96">
        <v>3.0800000000000001E-4</v>
      </c>
      <c r="F489" s="380">
        <v>99.773086641128046</v>
      </c>
      <c r="G489" s="370" t="s">
        <v>43</v>
      </c>
      <c r="H489" s="52"/>
    </row>
    <row r="490" spans="1:8" ht="15" customHeight="1">
      <c r="A490" s="367"/>
      <c r="B490" s="368"/>
      <c r="C490" s="61" t="s">
        <v>578</v>
      </c>
      <c r="D490" s="6">
        <v>0</v>
      </c>
      <c r="E490" s="62">
        <v>0</v>
      </c>
      <c r="F490" s="380"/>
      <c r="G490" s="370"/>
    </row>
    <row r="491" spans="1:8" ht="15" customHeight="1">
      <c r="A491" s="367"/>
      <c r="B491" s="368"/>
      <c r="C491" s="73" t="s">
        <v>579</v>
      </c>
      <c r="D491" s="6">
        <v>0</v>
      </c>
      <c r="E491" s="62">
        <v>0</v>
      </c>
      <c r="F491" s="380"/>
      <c r="G491" s="370"/>
    </row>
    <row r="492" spans="1:8" ht="15" customHeight="1">
      <c r="A492" s="367"/>
      <c r="B492" s="368"/>
      <c r="C492" s="73" t="s">
        <v>587</v>
      </c>
      <c r="D492" s="6">
        <v>4.2299999999999998E-4</v>
      </c>
      <c r="E492" s="62">
        <v>4.2299999999999998E-4</v>
      </c>
      <c r="F492" s="380"/>
      <c r="G492" s="370"/>
    </row>
    <row r="493" spans="1:8" ht="15" customHeight="1">
      <c r="A493" s="367"/>
      <c r="B493" s="368"/>
      <c r="C493" s="73" t="s">
        <v>588</v>
      </c>
      <c r="D493" s="127">
        <v>4.0000000000000002E-4</v>
      </c>
      <c r="E493" s="75">
        <v>4.0000000000000002E-4</v>
      </c>
      <c r="F493" s="380"/>
      <c r="G493" s="370"/>
    </row>
    <row r="494" spans="1:8" ht="15" customHeight="1">
      <c r="A494" s="367"/>
      <c r="B494" s="368"/>
      <c r="C494" s="73" t="s">
        <v>589</v>
      </c>
      <c r="D494" s="127">
        <v>2.8899999999999998E-4</v>
      </c>
      <c r="E494" s="75">
        <v>2.8899999999999998E-4</v>
      </c>
      <c r="F494" s="380"/>
      <c r="G494" s="370"/>
    </row>
    <row r="495" spans="1:8" ht="15" customHeight="1">
      <c r="A495" s="367"/>
      <c r="B495" s="368"/>
      <c r="C495" s="97" t="s">
        <v>758</v>
      </c>
      <c r="D495" s="127">
        <v>5.3799999999999996E-4</v>
      </c>
      <c r="E495" s="75">
        <v>5.3799999999999996E-4</v>
      </c>
      <c r="F495" s="380"/>
      <c r="G495" s="370"/>
    </row>
    <row r="496" spans="1:8" ht="15" customHeight="1">
      <c r="A496" s="367"/>
      <c r="B496" s="368"/>
      <c r="C496" s="61" t="s">
        <v>576</v>
      </c>
      <c r="D496" s="153">
        <v>4.15E-4</v>
      </c>
      <c r="E496" s="154">
        <v>4.15E-4</v>
      </c>
      <c r="F496" s="380"/>
      <c r="G496" s="370"/>
    </row>
    <row r="497" spans="1:8" ht="15" customHeight="1">
      <c r="A497" s="367" t="s">
        <v>177</v>
      </c>
      <c r="B497" s="368" t="s">
        <v>759</v>
      </c>
      <c r="C497" s="86" t="s">
        <v>561</v>
      </c>
      <c r="D497" s="5">
        <v>0</v>
      </c>
      <c r="E497" s="60">
        <v>0</v>
      </c>
      <c r="F497" s="369">
        <v>75.134004283185391</v>
      </c>
      <c r="G497" s="370" t="s">
        <v>43</v>
      </c>
      <c r="H497" s="52"/>
    </row>
    <row r="498" spans="1:8" ht="15" customHeight="1">
      <c r="A498" s="367"/>
      <c r="B498" s="368"/>
      <c r="C498" s="89" t="s">
        <v>582</v>
      </c>
      <c r="D498" s="6">
        <v>5.5099999999999995E-4</v>
      </c>
      <c r="E498" s="62">
        <v>5.5099999999999995E-4</v>
      </c>
      <c r="F498" s="369"/>
      <c r="G498" s="370"/>
    </row>
    <row r="499" spans="1:8" ht="15" customHeight="1">
      <c r="A499" s="367"/>
      <c r="B499" s="368"/>
      <c r="C499" s="129" t="s">
        <v>576</v>
      </c>
      <c r="D499" s="166">
        <v>4.6200000000000001E-4</v>
      </c>
      <c r="E499" s="154">
        <v>4.6200000000000001E-4</v>
      </c>
      <c r="F499" s="369"/>
      <c r="G499" s="370"/>
    </row>
    <row r="500" spans="1:8" ht="26.25" customHeight="1">
      <c r="A500" s="45" t="s">
        <v>178</v>
      </c>
      <c r="B500" s="46" t="s">
        <v>760</v>
      </c>
      <c r="C500" s="132"/>
      <c r="D500" s="232">
        <v>4.7399999999999997E-4</v>
      </c>
      <c r="E500" s="49">
        <v>4.7399999999999997E-4</v>
      </c>
      <c r="F500" s="50">
        <v>95.38</v>
      </c>
      <c r="G500" s="51" t="s">
        <v>52</v>
      </c>
    </row>
    <row r="501" spans="1:8" ht="15" customHeight="1">
      <c r="A501" s="367" t="s">
        <v>179</v>
      </c>
      <c r="B501" s="368" t="s">
        <v>761</v>
      </c>
      <c r="C501" s="47" t="s">
        <v>561</v>
      </c>
      <c r="D501" s="5">
        <v>0</v>
      </c>
      <c r="E501" s="60">
        <v>0</v>
      </c>
      <c r="F501" s="369">
        <v>86.97</v>
      </c>
      <c r="G501" s="381" t="s">
        <v>43</v>
      </c>
    </row>
    <row r="502" spans="1:8" ht="15" customHeight="1">
      <c r="A502" s="367"/>
      <c r="B502" s="368"/>
      <c r="C502" s="97" t="s">
        <v>578</v>
      </c>
      <c r="D502" s="6">
        <v>1.6799999999999999E-4</v>
      </c>
      <c r="E502" s="62">
        <v>1.6799999999999999E-4</v>
      </c>
      <c r="F502" s="369"/>
      <c r="G502" s="381"/>
    </row>
    <row r="503" spans="1:8" ht="15" customHeight="1">
      <c r="A503" s="367"/>
      <c r="B503" s="368"/>
      <c r="C503" s="97" t="s">
        <v>579</v>
      </c>
      <c r="D503" s="6">
        <v>4.1999999999999998E-5</v>
      </c>
      <c r="E503" s="62">
        <v>4.1999999999999998E-5</v>
      </c>
      <c r="F503" s="369"/>
      <c r="G503" s="381"/>
    </row>
    <row r="504" spans="1:8" ht="15" customHeight="1">
      <c r="A504" s="367"/>
      <c r="B504" s="368"/>
      <c r="C504" s="94" t="s">
        <v>580</v>
      </c>
      <c r="D504" s="6">
        <v>5.4799999999999998E-4</v>
      </c>
      <c r="E504" s="62">
        <v>5.4799999999999998E-4</v>
      </c>
      <c r="F504" s="369"/>
      <c r="G504" s="381"/>
    </row>
    <row r="505" spans="1:8" ht="15" customHeight="1">
      <c r="A505" s="367"/>
      <c r="B505" s="368"/>
      <c r="C505" s="61" t="s">
        <v>576</v>
      </c>
      <c r="D505" s="153">
        <v>5.3399999999999997E-4</v>
      </c>
      <c r="E505" s="154">
        <v>5.3399999999999997E-4</v>
      </c>
      <c r="F505" s="369"/>
      <c r="G505" s="381"/>
    </row>
    <row r="506" spans="1:8" ht="15" customHeight="1">
      <c r="A506" s="367" t="s">
        <v>180</v>
      </c>
      <c r="B506" s="368" t="s">
        <v>762</v>
      </c>
      <c r="C506" s="47" t="s">
        <v>561</v>
      </c>
      <c r="D506" s="5">
        <v>0</v>
      </c>
      <c r="E506" s="60">
        <v>0</v>
      </c>
      <c r="F506" s="369">
        <v>100</v>
      </c>
      <c r="G506" s="370"/>
      <c r="H506" s="52"/>
    </row>
    <row r="507" spans="1:8" ht="15" customHeight="1">
      <c r="A507" s="367"/>
      <c r="B507" s="368"/>
      <c r="C507" s="97" t="s">
        <v>582</v>
      </c>
      <c r="D507" s="6">
        <v>3.7100000000000002E-4</v>
      </c>
      <c r="E507" s="62">
        <v>3.7100000000000002E-4</v>
      </c>
      <c r="F507" s="369"/>
      <c r="G507" s="370"/>
    </row>
    <row r="508" spans="1:8" ht="15" customHeight="1">
      <c r="A508" s="367"/>
      <c r="B508" s="368"/>
      <c r="C508" s="128" t="s">
        <v>576</v>
      </c>
      <c r="D508" s="64">
        <v>3.1700000000000001E-4</v>
      </c>
      <c r="E508" s="65">
        <v>3.1700000000000001E-4</v>
      </c>
      <c r="F508" s="369"/>
      <c r="G508" s="370"/>
    </row>
    <row r="509" spans="1:8" ht="15" customHeight="1">
      <c r="A509" s="367" t="s">
        <v>181</v>
      </c>
      <c r="B509" s="368" t="s">
        <v>763</v>
      </c>
      <c r="C509" s="86" t="s">
        <v>561</v>
      </c>
      <c r="D509" s="5">
        <v>3.79E-4</v>
      </c>
      <c r="E509" s="60">
        <v>3.79E-4</v>
      </c>
      <c r="F509" s="369">
        <v>100</v>
      </c>
      <c r="G509" s="370"/>
      <c r="H509" s="52"/>
    </row>
    <row r="510" spans="1:8" ht="15" customHeight="1">
      <c r="A510" s="367"/>
      <c r="B510" s="368"/>
      <c r="C510" s="89" t="s">
        <v>578</v>
      </c>
      <c r="D510" s="6">
        <v>4.3399999999999998E-4</v>
      </c>
      <c r="E510" s="62">
        <v>4.3399999999999998E-4</v>
      </c>
      <c r="F510" s="369"/>
      <c r="G510" s="370"/>
    </row>
    <row r="511" spans="1:8" ht="15" customHeight="1">
      <c r="A511" s="367"/>
      <c r="B511" s="368"/>
      <c r="C511" s="89" t="s">
        <v>579</v>
      </c>
      <c r="D511" s="6">
        <v>3.5199999999999999E-4</v>
      </c>
      <c r="E511" s="62">
        <v>3.5199999999999999E-4</v>
      </c>
      <c r="F511" s="369"/>
      <c r="G511" s="370"/>
    </row>
    <row r="512" spans="1:8" ht="15" customHeight="1">
      <c r="A512" s="367"/>
      <c r="B512" s="368"/>
      <c r="C512" s="89" t="s">
        <v>580</v>
      </c>
      <c r="D512" s="127">
        <v>5.1099999999999995E-4</v>
      </c>
      <c r="E512" s="75">
        <v>5.1099999999999995E-4</v>
      </c>
      <c r="F512" s="369"/>
      <c r="G512" s="370"/>
    </row>
    <row r="513" spans="1:8" ht="15" customHeight="1">
      <c r="A513" s="367"/>
      <c r="B513" s="368"/>
      <c r="C513" s="129" t="s">
        <v>576</v>
      </c>
      <c r="D513" s="71">
        <v>4.9299999999999995E-4</v>
      </c>
      <c r="E513" s="65">
        <v>4.9299999999999995E-4</v>
      </c>
      <c r="F513" s="369"/>
      <c r="G513" s="370"/>
    </row>
    <row r="514" spans="1:8" ht="15" customHeight="1">
      <c r="A514" s="45" t="s">
        <v>182</v>
      </c>
      <c r="B514" s="46" t="s">
        <v>764</v>
      </c>
      <c r="C514" s="132"/>
      <c r="D514" s="55">
        <v>5.5199999999999997E-4</v>
      </c>
      <c r="E514" s="56">
        <v>5.5199999999999997E-4</v>
      </c>
      <c r="F514" s="50">
        <v>100</v>
      </c>
      <c r="G514" s="51"/>
      <c r="H514" s="52"/>
    </row>
    <row r="515" spans="1:8" ht="15" customHeight="1">
      <c r="A515" s="45" t="s">
        <v>183</v>
      </c>
      <c r="B515" s="46" t="s">
        <v>765</v>
      </c>
      <c r="C515" s="54"/>
      <c r="D515" s="55">
        <v>4.5199999999999998E-4</v>
      </c>
      <c r="E515" s="56">
        <v>4.5199999999999998E-4</v>
      </c>
      <c r="F515" s="50">
        <v>100</v>
      </c>
      <c r="G515" s="51"/>
      <c r="H515" s="52"/>
    </row>
    <row r="516" spans="1:8" ht="15" customHeight="1">
      <c r="A516" s="367" t="s">
        <v>184</v>
      </c>
      <c r="B516" s="368" t="s">
        <v>766</v>
      </c>
      <c r="C516" s="47" t="s">
        <v>561</v>
      </c>
      <c r="D516" s="245">
        <v>0</v>
      </c>
      <c r="E516" s="143">
        <v>0</v>
      </c>
      <c r="F516" s="369">
        <v>17.637295379572194</v>
      </c>
      <c r="G516" s="370" t="s">
        <v>648</v>
      </c>
      <c r="H516" s="52"/>
    </row>
    <row r="517" spans="1:8" ht="15" customHeight="1">
      <c r="A517" s="367"/>
      <c r="B517" s="368"/>
      <c r="C517" s="97" t="s">
        <v>582</v>
      </c>
      <c r="D517" s="6">
        <v>3.4099999999999999E-4</v>
      </c>
      <c r="E517" s="62">
        <v>3.4099999999999999E-4</v>
      </c>
      <c r="F517" s="369"/>
      <c r="G517" s="370"/>
    </row>
    <row r="518" spans="1:8" ht="15" customHeight="1">
      <c r="A518" s="367"/>
      <c r="B518" s="368"/>
      <c r="C518" s="61" t="s">
        <v>576</v>
      </c>
      <c r="D518" s="64">
        <v>2.9799999999999998E-4</v>
      </c>
      <c r="E518" s="49">
        <v>2.9799999999999998E-4</v>
      </c>
      <c r="F518" s="369"/>
      <c r="G518" s="370"/>
    </row>
    <row r="519" spans="1:8" ht="15" customHeight="1">
      <c r="A519" s="367" t="s">
        <v>185</v>
      </c>
      <c r="B519" s="368" t="s">
        <v>767</v>
      </c>
      <c r="C519" s="47" t="s">
        <v>561</v>
      </c>
      <c r="D519" s="5">
        <v>0</v>
      </c>
      <c r="E519" s="60">
        <v>0</v>
      </c>
      <c r="F519" s="369">
        <v>68.524584625745661</v>
      </c>
      <c r="G519" s="370" t="s">
        <v>768</v>
      </c>
      <c r="H519" s="52"/>
    </row>
    <row r="520" spans="1:8" ht="15" customHeight="1">
      <c r="A520" s="367"/>
      <c r="B520" s="368"/>
      <c r="C520" s="97" t="s">
        <v>582</v>
      </c>
      <c r="D520" s="6">
        <v>4.95E-4</v>
      </c>
      <c r="E520" s="62">
        <v>4.95E-4</v>
      </c>
      <c r="F520" s="369"/>
      <c r="G520" s="370"/>
    </row>
    <row r="521" spans="1:8" ht="15" customHeight="1">
      <c r="A521" s="367"/>
      <c r="B521" s="368"/>
      <c r="C521" s="63" t="s">
        <v>576</v>
      </c>
      <c r="D521" s="64">
        <v>4.8700000000000002E-4</v>
      </c>
      <c r="E521" s="65">
        <v>4.8700000000000002E-4</v>
      </c>
      <c r="F521" s="369"/>
      <c r="G521" s="370"/>
    </row>
    <row r="522" spans="1:8" ht="15" customHeight="1">
      <c r="A522" s="45" t="s">
        <v>186</v>
      </c>
      <c r="B522" s="46" t="s">
        <v>769</v>
      </c>
      <c r="C522" s="54"/>
      <c r="D522" s="55">
        <v>8.4000000000000003E-4</v>
      </c>
      <c r="E522" s="56">
        <v>8.4000000000000003E-4</v>
      </c>
      <c r="F522" s="50">
        <v>100</v>
      </c>
      <c r="G522" s="51"/>
      <c r="H522" s="52"/>
    </row>
    <row r="523" spans="1:8" ht="15" customHeight="1">
      <c r="A523" s="45" t="s">
        <v>187</v>
      </c>
      <c r="B523" s="46" t="s">
        <v>770</v>
      </c>
      <c r="C523" s="54"/>
      <c r="D523" s="55">
        <v>4.2000000000000002E-4</v>
      </c>
      <c r="E523" s="188">
        <v>4.2000000000000002E-4</v>
      </c>
      <c r="F523" s="50">
        <v>100</v>
      </c>
      <c r="G523" s="51"/>
      <c r="H523" s="52"/>
    </row>
    <row r="524" spans="1:8" ht="15" customHeight="1">
      <c r="A524" s="45" t="s">
        <v>188</v>
      </c>
      <c r="B524" s="46" t="s">
        <v>771</v>
      </c>
      <c r="C524" s="61"/>
      <c r="D524" s="232">
        <v>3.4099999999999999E-4</v>
      </c>
      <c r="E524" s="49">
        <v>3.4099999999999999E-4</v>
      </c>
      <c r="F524" s="50">
        <v>100</v>
      </c>
      <c r="G524" s="51"/>
      <c r="H524" s="52"/>
    </row>
    <row r="525" spans="1:8" ht="15" customHeight="1">
      <c r="A525" s="367" t="s">
        <v>189</v>
      </c>
      <c r="B525" s="368" t="s">
        <v>772</v>
      </c>
      <c r="C525" s="86" t="s">
        <v>561</v>
      </c>
      <c r="D525" s="60">
        <v>0</v>
      </c>
      <c r="E525" s="60">
        <v>0</v>
      </c>
      <c r="F525" s="369">
        <v>100</v>
      </c>
      <c r="G525" s="370"/>
      <c r="H525" s="52"/>
    </row>
    <row r="526" spans="1:8" ht="15" customHeight="1">
      <c r="A526" s="367"/>
      <c r="B526" s="368"/>
      <c r="C526" s="89" t="s">
        <v>578</v>
      </c>
      <c r="D526" s="62">
        <v>4.2499999999999998E-4</v>
      </c>
      <c r="E526" s="62">
        <v>4.2499999999999998E-4</v>
      </c>
      <c r="F526" s="369"/>
      <c r="G526" s="370"/>
    </row>
    <row r="527" spans="1:8" ht="15" customHeight="1">
      <c r="A527" s="367"/>
      <c r="B527" s="368"/>
      <c r="C527" s="156" t="s">
        <v>576</v>
      </c>
      <c r="D527" s="71">
        <v>7.85E-4</v>
      </c>
      <c r="E527" s="65">
        <v>7.85E-4</v>
      </c>
      <c r="F527" s="369"/>
      <c r="G527" s="370"/>
    </row>
    <row r="528" spans="1:8" ht="15" customHeight="1">
      <c r="A528" s="367" t="s">
        <v>190</v>
      </c>
      <c r="B528" s="368" t="s">
        <v>773</v>
      </c>
      <c r="C528" s="86" t="s">
        <v>561</v>
      </c>
      <c r="D528" s="5">
        <v>0</v>
      </c>
      <c r="E528" s="60">
        <v>0</v>
      </c>
      <c r="F528" s="369">
        <v>69.84315922139757</v>
      </c>
      <c r="G528" s="370" t="s">
        <v>43</v>
      </c>
      <c r="H528" s="52"/>
    </row>
    <row r="529" spans="1:8" ht="15" customHeight="1">
      <c r="A529" s="367"/>
      <c r="B529" s="368"/>
      <c r="C529" s="89" t="s">
        <v>582</v>
      </c>
      <c r="D529" s="6">
        <v>5.3899999999999998E-4</v>
      </c>
      <c r="E529" s="62">
        <v>5.3899999999999998E-4</v>
      </c>
      <c r="F529" s="369"/>
      <c r="G529" s="370"/>
    </row>
    <row r="530" spans="1:8" ht="15" customHeight="1">
      <c r="A530" s="367"/>
      <c r="B530" s="368"/>
      <c r="C530" s="129" t="s">
        <v>576</v>
      </c>
      <c r="D530" s="71">
        <v>3.7399999999999998E-4</v>
      </c>
      <c r="E530" s="65">
        <v>3.7399999999999998E-4</v>
      </c>
      <c r="F530" s="369"/>
      <c r="G530" s="370"/>
    </row>
    <row r="531" spans="1:8" ht="15" customHeight="1">
      <c r="A531" s="367" t="s">
        <v>191</v>
      </c>
      <c r="B531" s="368" t="s">
        <v>774</v>
      </c>
      <c r="C531" s="130" t="s">
        <v>561</v>
      </c>
      <c r="D531" s="5">
        <v>0</v>
      </c>
      <c r="E531" s="60">
        <v>0</v>
      </c>
      <c r="F531" s="369">
        <v>100</v>
      </c>
      <c r="G531" s="370"/>
      <c r="H531" s="52"/>
    </row>
    <row r="532" spans="1:8" ht="15" customHeight="1">
      <c r="A532" s="367"/>
      <c r="B532" s="368"/>
      <c r="C532" s="97" t="s">
        <v>582</v>
      </c>
      <c r="D532" s="6">
        <v>4.0999999999999999E-4</v>
      </c>
      <c r="E532" s="62">
        <v>4.0999999999999999E-4</v>
      </c>
      <c r="F532" s="369"/>
      <c r="G532" s="370"/>
    </row>
    <row r="533" spans="1:8" ht="15" customHeight="1">
      <c r="A533" s="367"/>
      <c r="B533" s="368"/>
      <c r="C533" s="61" t="s">
        <v>576</v>
      </c>
      <c r="D533" s="64">
        <v>3.7100000000000002E-4</v>
      </c>
      <c r="E533" s="65">
        <v>3.7100000000000002E-4</v>
      </c>
      <c r="F533" s="369"/>
      <c r="G533" s="370"/>
    </row>
    <row r="534" spans="1:8" ht="15" customHeight="1">
      <c r="A534" s="45" t="s">
        <v>192</v>
      </c>
      <c r="B534" s="46" t="s">
        <v>775</v>
      </c>
      <c r="C534" s="54"/>
      <c r="D534" s="55">
        <v>5.0199999999999995E-4</v>
      </c>
      <c r="E534" s="56">
        <v>5.0199999999999995E-4</v>
      </c>
      <c r="F534" s="50">
        <v>100</v>
      </c>
      <c r="G534" s="51"/>
      <c r="H534" s="52"/>
    </row>
    <row r="535" spans="1:8" ht="15" customHeight="1">
      <c r="A535" s="45" t="s">
        <v>193</v>
      </c>
      <c r="B535" s="46" t="s">
        <v>776</v>
      </c>
      <c r="C535" s="54"/>
      <c r="D535" s="55">
        <v>4.2400000000000001E-4</v>
      </c>
      <c r="E535" s="56">
        <v>4.2400000000000001E-4</v>
      </c>
      <c r="F535" s="50">
        <v>100</v>
      </c>
      <c r="G535" s="51"/>
      <c r="H535" s="52"/>
    </row>
    <row r="536" spans="1:8" ht="15" customHeight="1">
      <c r="A536" s="367" t="s">
        <v>194</v>
      </c>
      <c r="B536" s="368" t="s">
        <v>777</v>
      </c>
      <c r="C536" s="47" t="s">
        <v>561</v>
      </c>
      <c r="D536" s="60">
        <v>0</v>
      </c>
      <c r="E536" s="60">
        <v>0</v>
      </c>
      <c r="F536" s="369">
        <v>100</v>
      </c>
      <c r="G536" s="370"/>
      <c r="H536" s="52"/>
    </row>
    <row r="537" spans="1:8" ht="15" customHeight="1">
      <c r="A537" s="367"/>
      <c r="B537" s="368"/>
      <c r="C537" s="73" t="s">
        <v>582</v>
      </c>
      <c r="D537" s="62">
        <v>4.2700000000000002E-4</v>
      </c>
      <c r="E537" s="62">
        <v>4.2700000000000002E-4</v>
      </c>
      <c r="F537" s="369"/>
      <c r="G537" s="370"/>
    </row>
    <row r="538" spans="1:8" ht="15" customHeight="1">
      <c r="A538" s="367"/>
      <c r="B538" s="368"/>
      <c r="C538" s="63" t="s">
        <v>576</v>
      </c>
      <c r="D538" s="64">
        <v>3.48E-4</v>
      </c>
      <c r="E538" s="65">
        <v>3.48E-4</v>
      </c>
      <c r="F538" s="369"/>
      <c r="G538" s="370"/>
    </row>
    <row r="539" spans="1:8" ht="15" customHeight="1">
      <c r="A539" s="45" t="s">
        <v>195</v>
      </c>
      <c r="B539" s="46" t="s">
        <v>778</v>
      </c>
      <c r="C539" s="54"/>
      <c r="D539" s="55">
        <v>3.4099999999999999E-4</v>
      </c>
      <c r="E539" s="56">
        <v>3.4099999999999999E-4</v>
      </c>
      <c r="F539" s="50">
        <v>100</v>
      </c>
      <c r="G539" s="51"/>
      <c r="H539" s="52"/>
    </row>
    <row r="540" spans="1:8" ht="15" customHeight="1">
      <c r="A540" s="45" t="s">
        <v>196</v>
      </c>
      <c r="B540" s="46" t="s">
        <v>779</v>
      </c>
      <c r="C540" s="54"/>
      <c r="D540" s="55">
        <v>4.2400000000000001E-4</v>
      </c>
      <c r="E540" s="56">
        <v>4.2400000000000001E-4</v>
      </c>
      <c r="F540" s="50">
        <v>100</v>
      </c>
      <c r="G540" s="51"/>
      <c r="H540" s="52"/>
    </row>
    <row r="541" spans="1:8" ht="15" customHeight="1">
      <c r="A541" s="224" t="s">
        <v>197</v>
      </c>
      <c r="B541" s="113" t="s">
        <v>780</v>
      </c>
      <c r="C541" s="47"/>
      <c r="D541" s="180">
        <v>4.37E-4</v>
      </c>
      <c r="E541" s="212">
        <v>4.37E-4</v>
      </c>
      <c r="F541" s="114">
        <v>100</v>
      </c>
      <c r="G541" s="115"/>
      <c r="H541" s="52"/>
    </row>
    <row r="542" spans="1:8" ht="15" customHeight="1">
      <c r="A542" s="409" t="s">
        <v>198</v>
      </c>
      <c r="B542" s="412" t="s">
        <v>781</v>
      </c>
      <c r="C542" s="246" t="s">
        <v>561</v>
      </c>
      <c r="D542" s="5">
        <v>0</v>
      </c>
      <c r="E542" s="60">
        <v>0</v>
      </c>
      <c r="F542" s="386">
        <v>98.439711271330111</v>
      </c>
      <c r="G542" s="388" t="s">
        <v>782</v>
      </c>
      <c r="H542" s="52"/>
    </row>
    <row r="543" spans="1:8" ht="15" customHeight="1">
      <c r="A543" s="410"/>
      <c r="B543" s="368"/>
      <c r="C543" s="89" t="s">
        <v>578</v>
      </c>
      <c r="D543" s="6">
        <v>2.1900000000000001E-4</v>
      </c>
      <c r="E543" s="62">
        <v>2.1900000000000001E-4</v>
      </c>
      <c r="F543" s="369"/>
      <c r="G543" s="389"/>
    </row>
    <row r="544" spans="1:8" ht="15" customHeight="1">
      <c r="A544" s="410"/>
      <c r="B544" s="368"/>
      <c r="C544" s="89" t="s">
        <v>579</v>
      </c>
      <c r="D544" s="6">
        <v>3.9399999999999998E-4</v>
      </c>
      <c r="E544" s="62">
        <v>3.9399999999999998E-4</v>
      </c>
      <c r="F544" s="369"/>
      <c r="G544" s="389"/>
    </row>
    <row r="545" spans="1:8" ht="15" customHeight="1">
      <c r="A545" s="410"/>
      <c r="B545" s="368"/>
      <c r="C545" s="89" t="s">
        <v>580</v>
      </c>
      <c r="D545" s="6">
        <v>7.0100000000000002E-4</v>
      </c>
      <c r="E545" s="62">
        <v>7.0100000000000002E-4</v>
      </c>
      <c r="F545" s="369"/>
      <c r="G545" s="389"/>
    </row>
    <row r="546" spans="1:8" ht="15" customHeight="1">
      <c r="A546" s="411"/>
      <c r="B546" s="407"/>
      <c r="C546" s="123" t="s">
        <v>576</v>
      </c>
      <c r="D546" s="71">
        <v>4.9200000000000003E-4</v>
      </c>
      <c r="E546" s="56">
        <v>4.9200000000000003E-4</v>
      </c>
      <c r="F546" s="387"/>
      <c r="G546" s="390"/>
    </row>
    <row r="547" spans="1:8" ht="15" customHeight="1">
      <c r="A547" s="225" t="s">
        <v>199</v>
      </c>
      <c r="B547" s="226" t="s">
        <v>783</v>
      </c>
      <c r="C547" s="227"/>
      <c r="D547" s="55">
        <v>4.7100000000000001E-4</v>
      </c>
      <c r="E547" s="8">
        <v>4.7100000000000001E-4</v>
      </c>
      <c r="F547" s="228">
        <v>100</v>
      </c>
      <c r="G547" s="31"/>
      <c r="H547" s="52"/>
    </row>
    <row r="548" spans="1:8" ht="15" customHeight="1">
      <c r="A548" s="209" t="s">
        <v>200</v>
      </c>
      <c r="B548" s="124" t="s">
        <v>784</v>
      </c>
      <c r="C548" s="132"/>
      <c r="D548" s="232">
        <v>4.5399999999999998E-4</v>
      </c>
      <c r="E548" s="49">
        <v>4.5399999999999998E-4</v>
      </c>
      <c r="F548" s="125">
        <v>100</v>
      </c>
      <c r="G548" s="126"/>
      <c r="H548" s="52"/>
    </row>
    <row r="549" spans="1:8" ht="15" customHeight="1">
      <c r="A549" s="45" t="s">
        <v>201</v>
      </c>
      <c r="B549" s="46" t="s">
        <v>785</v>
      </c>
      <c r="C549" s="54"/>
      <c r="D549" s="55">
        <v>5.9100000000000005E-4</v>
      </c>
      <c r="E549" s="56">
        <v>5.9100000000000005E-4</v>
      </c>
      <c r="F549" s="50" t="s">
        <v>535</v>
      </c>
      <c r="G549" s="51"/>
      <c r="H549" s="52"/>
    </row>
    <row r="550" spans="1:8" ht="15" customHeight="1">
      <c r="A550" s="367" t="s">
        <v>202</v>
      </c>
      <c r="B550" s="368" t="s">
        <v>786</v>
      </c>
      <c r="C550" s="47" t="s">
        <v>561</v>
      </c>
      <c r="D550" s="5">
        <v>0</v>
      </c>
      <c r="E550" s="60">
        <v>0</v>
      </c>
      <c r="F550" s="369">
        <v>100</v>
      </c>
      <c r="G550" s="370"/>
      <c r="H550" s="52"/>
    </row>
    <row r="551" spans="1:8" ht="15" customHeight="1">
      <c r="A551" s="367"/>
      <c r="B551" s="368"/>
      <c r="C551" s="97" t="s">
        <v>582</v>
      </c>
      <c r="D551" s="6">
        <v>3.5300000000000002E-4</v>
      </c>
      <c r="E551" s="62">
        <v>3.5300000000000002E-4</v>
      </c>
      <c r="F551" s="369"/>
      <c r="G551" s="370"/>
    </row>
    <row r="552" spans="1:8" ht="15" customHeight="1">
      <c r="A552" s="367"/>
      <c r="B552" s="368"/>
      <c r="C552" s="63" t="s">
        <v>576</v>
      </c>
      <c r="D552" s="74">
        <v>3.4000000000000002E-4</v>
      </c>
      <c r="E552" s="75">
        <v>3.4000000000000002E-4</v>
      </c>
      <c r="F552" s="369"/>
      <c r="G552" s="370"/>
    </row>
    <row r="553" spans="1:8" ht="15" customHeight="1">
      <c r="A553" s="367" t="s">
        <v>203</v>
      </c>
      <c r="B553" s="368" t="s">
        <v>787</v>
      </c>
      <c r="C553" s="47" t="s">
        <v>561</v>
      </c>
      <c r="D553" s="29">
        <v>0</v>
      </c>
      <c r="E553" s="28">
        <v>0</v>
      </c>
      <c r="F553" s="369">
        <v>100</v>
      </c>
      <c r="G553" s="370"/>
    </row>
    <row r="554" spans="1:8" ht="15" customHeight="1">
      <c r="A554" s="367"/>
      <c r="B554" s="368"/>
      <c r="C554" s="97" t="s">
        <v>582</v>
      </c>
      <c r="D554" s="6">
        <v>1.0950000000000001E-3</v>
      </c>
      <c r="E554" s="62">
        <v>1.0950000000000001E-3</v>
      </c>
      <c r="F554" s="369"/>
      <c r="G554" s="370"/>
    </row>
    <row r="555" spans="1:8" ht="15" customHeight="1">
      <c r="A555" s="367"/>
      <c r="B555" s="368"/>
      <c r="C555" s="132" t="s">
        <v>576</v>
      </c>
      <c r="D555" s="136">
        <v>0</v>
      </c>
      <c r="E555" s="247">
        <v>0</v>
      </c>
      <c r="F555" s="369"/>
      <c r="G555" s="370"/>
    </row>
    <row r="556" spans="1:8" ht="15" customHeight="1">
      <c r="A556" s="367" t="s">
        <v>204</v>
      </c>
      <c r="B556" s="368" t="s">
        <v>788</v>
      </c>
      <c r="C556" s="61" t="s">
        <v>561</v>
      </c>
      <c r="D556" s="95">
        <v>0</v>
      </c>
      <c r="E556" s="96">
        <v>0</v>
      </c>
      <c r="F556" s="369" t="s">
        <v>535</v>
      </c>
      <c r="G556" s="370"/>
      <c r="H556" s="52"/>
    </row>
    <row r="557" spans="1:8" ht="15" customHeight="1">
      <c r="A557" s="367"/>
      <c r="B557" s="368"/>
      <c r="C557" s="97" t="s">
        <v>582</v>
      </c>
      <c r="D557" s="127">
        <v>9.8499999999999998E-4</v>
      </c>
      <c r="E557" s="75">
        <v>9.8499999999999998E-4</v>
      </c>
      <c r="F557" s="369"/>
      <c r="G557" s="370"/>
    </row>
    <row r="558" spans="1:8" ht="15" customHeight="1">
      <c r="A558" s="367"/>
      <c r="B558" s="368"/>
      <c r="C558" s="63" t="s">
        <v>576</v>
      </c>
      <c r="D558" s="64">
        <v>9.7199999999999999E-4</v>
      </c>
      <c r="E558" s="65">
        <v>9.7199999999999999E-4</v>
      </c>
      <c r="F558" s="369"/>
      <c r="G558" s="370"/>
    </row>
    <row r="559" spans="1:8" ht="15" customHeight="1">
      <c r="A559" s="45" t="s">
        <v>205</v>
      </c>
      <c r="B559" s="46" t="s">
        <v>789</v>
      </c>
      <c r="C559" s="54"/>
      <c r="D559" s="55">
        <v>6.1600000000000001E-4</v>
      </c>
      <c r="E559" s="56">
        <v>6.1600000000000001E-4</v>
      </c>
      <c r="F559" s="50">
        <v>100</v>
      </c>
      <c r="G559" s="51"/>
      <c r="H559" s="52"/>
    </row>
    <row r="560" spans="1:8" ht="27">
      <c r="A560" s="45" t="s">
        <v>206</v>
      </c>
      <c r="B560" s="46" t="s">
        <v>790</v>
      </c>
      <c r="C560" s="47"/>
      <c r="D560" s="248">
        <v>5.3200000000000003E-4</v>
      </c>
      <c r="E560" s="159">
        <v>5.3200000000000003E-4</v>
      </c>
      <c r="F560" s="50">
        <v>98.532437251405852</v>
      </c>
      <c r="G560" s="51" t="s">
        <v>85</v>
      </c>
      <c r="H560" s="52"/>
    </row>
    <row r="561" spans="1:8" ht="14.25" customHeight="1">
      <c r="A561" s="367" t="s">
        <v>207</v>
      </c>
      <c r="B561" s="368" t="s">
        <v>791</v>
      </c>
      <c r="C561" s="249" t="s">
        <v>561</v>
      </c>
      <c r="D561" s="134">
        <v>0</v>
      </c>
      <c r="E561" s="173">
        <v>0</v>
      </c>
      <c r="F561" s="369">
        <v>100</v>
      </c>
      <c r="G561" s="370"/>
      <c r="H561" s="52"/>
    </row>
    <row r="562" spans="1:8" ht="15" customHeight="1">
      <c r="A562" s="367"/>
      <c r="B562" s="368"/>
      <c r="C562" s="250" t="s">
        <v>582</v>
      </c>
      <c r="D562" s="240">
        <v>6.8400000000000004E-4</v>
      </c>
      <c r="E562" s="183">
        <v>6.8400000000000004E-4</v>
      </c>
      <c r="F562" s="369"/>
      <c r="G562" s="370"/>
    </row>
    <row r="563" spans="1:8" ht="15" customHeight="1">
      <c r="A563" s="367"/>
      <c r="B563" s="368"/>
      <c r="C563" s="152" t="s">
        <v>576</v>
      </c>
      <c r="D563" s="251">
        <v>4.7899999999999999E-4</v>
      </c>
      <c r="E563" s="252">
        <v>4.7899999999999999E-4</v>
      </c>
      <c r="F563" s="369"/>
      <c r="G563" s="370"/>
    </row>
    <row r="564" spans="1:8" ht="15" customHeight="1">
      <c r="A564" s="367" t="s">
        <v>208</v>
      </c>
      <c r="B564" s="368" t="s">
        <v>792</v>
      </c>
      <c r="C564" s="249" t="s">
        <v>561</v>
      </c>
      <c r="D564" s="253">
        <v>0</v>
      </c>
      <c r="E564" s="90">
        <v>0</v>
      </c>
      <c r="F564" s="369">
        <v>100</v>
      </c>
      <c r="G564" s="370"/>
      <c r="H564" s="52"/>
    </row>
    <row r="565" spans="1:8" ht="15" customHeight="1">
      <c r="A565" s="367"/>
      <c r="B565" s="368"/>
      <c r="C565" s="70" t="s">
        <v>578</v>
      </c>
      <c r="D565" s="254">
        <v>0</v>
      </c>
      <c r="E565" s="90">
        <v>0</v>
      </c>
      <c r="F565" s="369"/>
      <c r="G565" s="370"/>
      <c r="H565" s="52"/>
    </row>
    <row r="566" spans="1:8" ht="15" customHeight="1">
      <c r="A566" s="367"/>
      <c r="B566" s="368"/>
      <c r="C566" s="68" t="s">
        <v>579</v>
      </c>
      <c r="D566" s="254">
        <v>1.85E-4</v>
      </c>
      <c r="E566" s="90">
        <v>1.85E-4</v>
      </c>
      <c r="F566" s="369"/>
      <c r="G566" s="370"/>
      <c r="H566" s="52"/>
    </row>
    <row r="567" spans="1:8" ht="15" customHeight="1">
      <c r="A567" s="367"/>
      <c r="B567" s="368"/>
      <c r="C567" s="68" t="s">
        <v>587</v>
      </c>
      <c r="D567" s="254">
        <v>1.13E-4</v>
      </c>
      <c r="E567" s="90">
        <v>1.13E-4</v>
      </c>
      <c r="F567" s="369"/>
      <c r="G567" s="370"/>
      <c r="H567" s="52"/>
    </row>
    <row r="568" spans="1:8" ht="15" customHeight="1">
      <c r="A568" s="367"/>
      <c r="B568" s="368"/>
      <c r="C568" s="68" t="s">
        <v>588</v>
      </c>
      <c r="D568" s="254">
        <v>8.0000000000000007E-5</v>
      </c>
      <c r="E568" s="90">
        <v>8.0000000000000007E-5</v>
      </c>
      <c r="F568" s="369"/>
      <c r="G568" s="370"/>
      <c r="H568" s="52"/>
    </row>
    <row r="569" spans="1:8" ht="15" customHeight="1">
      <c r="A569" s="367"/>
      <c r="B569" s="368"/>
      <c r="C569" s="69" t="s">
        <v>589</v>
      </c>
      <c r="D569" s="254">
        <v>0</v>
      </c>
      <c r="E569" s="90">
        <v>0</v>
      </c>
      <c r="F569" s="369"/>
      <c r="G569" s="370"/>
      <c r="H569" s="52"/>
    </row>
    <row r="570" spans="1:8" ht="15" customHeight="1">
      <c r="A570" s="367"/>
      <c r="B570" s="368"/>
      <c r="C570" s="70" t="s">
        <v>590</v>
      </c>
      <c r="D570" s="254">
        <v>1.4999999999999999E-4</v>
      </c>
      <c r="E570" s="90">
        <v>1.4999999999999999E-4</v>
      </c>
      <c r="F570" s="369"/>
      <c r="G570" s="370"/>
      <c r="H570" s="52"/>
    </row>
    <row r="571" spans="1:8" ht="15" customHeight="1">
      <c r="A571" s="367"/>
      <c r="B571" s="368"/>
      <c r="C571" s="68" t="s">
        <v>591</v>
      </c>
      <c r="D571" s="254">
        <v>1.6799999999999999E-4</v>
      </c>
      <c r="E571" s="90">
        <v>1.6799999999999999E-4</v>
      </c>
      <c r="F571" s="369"/>
      <c r="G571" s="370"/>
      <c r="H571" s="52"/>
    </row>
    <row r="572" spans="1:8" ht="15" customHeight="1">
      <c r="A572" s="367"/>
      <c r="B572" s="368"/>
      <c r="C572" s="68" t="s">
        <v>793</v>
      </c>
      <c r="D572" s="254">
        <v>3.4900000000000003E-4</v>
      </c>
      <c r="E572" s="90">
        <v>3.4900000000000003E-4</v>
      </c>
      <c r="F572" s="369"/>
      <c r="G572" s="370"/>
    </row>
    <row r="573" spans="1:8" ht="15" customHeight="1">
      <c r="A573" s="367"/>
      <c r="B573" s="368"/>
      <c r="C573" s="68" t="s">
        <v>576</v>
      </c>
      <c r="D573" s="255">
        <v>1.7100000000000001E-4</v>
      </c>
      <c r="E573" s="100">
        <v>1.7100000000000001E-4</v>
      </c>
      <c r="F573" s="369"/>
      <c r="G573" s="370"/>
    </row>
    <row r="574" spans="1:8" ht="15" customHeight="1">
      <c r="A574" s="367" t="s">
        <v>209</v>
      </c>
      <c r="B574" s="368" t="s">
        <v>794</v>
      </c>
      <c r="C574" s="238" t="s">
        <v>561</v>
      </c>
      <c r="D574" s="134">
        <v>0</v>
      </c>
      <c r="E574" s="173">
        <v>0</v>
      </c>
      <c r="F574" s="369">
        <v>100</v>
      </c>
      <c r="G574" s="430"/>
    </row>
    <row r="575" spans="1:8" ht="15" customHeight="1">
      <c r="A575" s="367"/>
      <c r="B575" s="368"/>
      <c r="C575" s="81" t="s">
        <v>582</v>
      </c>
      <c r="D575" s="135">
        <v>6.1399999999999996E-4</v>
      </c>
      <c r="E575" s="82">
        <v>6.1399999999999996E-4</v>
      </c>
      <c r="F575" s="369"/>
      <c r="G575" s="430"/>
    </row>
    <row r="576" spans="1:8" ht="15" customHeight="1">
      <c r="A576" s="367"/>
      <c r="B576" s="368"/>
      <c r="C576" s="110" t="s">
        <v>576</v>
      </c>
      <c r="D576" s="84">
        <v>6.1300000000000005E-4</v>
      </c>
      <c r="E576" s="85">
        <v>6.1300000000000005E-4</v>
      </c>
      <c r="F576" s="369"/>
      <c r="G576" s="430"/>
      <c r="H576" s="52"/>
    </row>
    <row r="577" spans="1:8" ht="15" customHeight="1">
      <c r="A577" s="367" t="s">
        <v>210</v>
      </c>
      <c r="B577" s="368" t="s">
        <v>795</v>
      </c>
      <c r="C577" s="130" t="s">
        <v>561</v>
      </c>
      <c r="D577" s="95">
        <v>0</v>
      </c>
      <c r="E577" s="96">
        <v>0</v>
      </c>
      <c r="F577" s="369" t="s">
        <v>535</v>
      </c>
      <c r="G577" s="370"/>
      <c r="H577" s="52"/>
    </row>
    <row r="578" spans="1:8" ht="15" customHeight="1">
      <c r="A578" s="367"/>
      <c r="B578" s="368"/>
      <c r="C578" s="97" t="s">
        <v>578</v>
      </c>
      <c r="D578" s="95">
        <v>1.63E-4</v>
      </c>
      <c r="E578" s="96">
        <v>1.63E-4</v>
      </c>
      <c r="F578" s="369"/>
      <c r="G578" s="370"/>
      <c r="H578" s="52"/>
    </row>
    <row r="579" spans="1:8" ht="15" customHeight="1">
      <c r="A579" s="367"/>
      <c r="B579" s="368"/>
      <c r="C579" s="94" t="s">
        <v>579</v>
      </c>
      <c r="D579" s="95">
        <v>2.5099999999999998E-4</v>
      </c>
      <c r="E579" s="96">
        <v>2.5099999999999998E-4</v>
      </c>
      <c r="F579" s="369"/>
      <c r="G579" s="370"/>
      <c r="H579" s="52"/>
    </row>
    <row r="580" spans="1:8" ht="15" customHeight="1">
      <c r="A580" s="367"/>
      <c r="B580" s="368"/>
      <c r="C580" s="61" t="s">
        <v>618</v>
      </c>
      <c r="D580" s="6" t="s">
        <v>558</v>
      </c>
      <c r="E580" s="62" t="s">
        <v>558</v>
      </c>
      <c r="F580" s="369"/>
      <c r="G580" s="370"/>
    </row>
    <row r="581" spans="1:8" ht="15" customHeight="1">
      <c r="A581" s="367"/>
      <c r="B581" s="368"/>
      <c r="C581" s="256" t="s">
        <v>576</v>
      </c>
      <c r="D581" s="64">
        <v>5.8E-4</v>
      </c>
      <c r="E581" s="65">
        <v>5.8E-4</v>
      </c>
      <c r="F581" s="369"/>
      <c r="G581" s="370"/>
    </row>
    <row r="582" spans="1:8" ht="15" customHeight="1">
      <c r="A582" s="367" t="s">
        <v>211</v>
      </c>
      <c r="B582" s="368" t="s">
        <v>796</v>
      </c>
      <c r="C582" s="86" t="s">
        <v>561</v>
      </c>
      <c r="D582" s="95">
        <v>3.86E-4</v>
      </c>
      <c r="E582" s="96">
        <v>3.86E-4</v>
      </c>
      <c r="F582" s="369">
        <v>100</v>
      </c>
      <c r="G582" s="370"/>
      <c r="H582" s="52"/>
    </row>
    <row r="583" spans="1:8" ht="15" customHeight="1">
      <c r="A583" s="367"/>
      <c r="B583" s="368"/>
      <c r="C583" s="89" t="s">
        <v>582</v>
      </c>
      <c r="D583" s="6">
        <v>4.7399999999999997E-4</v>
      </c>
      <c r="E583" s="62">
        <v>4.7399999999999997E-4</v>
      </c>
      <c r="F583" s="369"/>
      <c r="G583" s="370"/>
    </row>
    <row r="584" spans="1:8" ht="16.149999999999999" customHeight="1">
      <c r="A584" s="367"/>
      <c r="B584" s="368"/>
      <c r="C584" s="129" t="s">
        <v>576</v>
      </c>
      <c r="D584" s="71">
        <v>4.7199999999999998E-4</v>
      </c>
      <c r="E584" s="56">
        <v>4.7199999999999998E-4</v>
      </c>
      <c r="F584" s="369"/>
      <c r="G584" s="370"/>
    </row>
    <row r="585" spans="1:8" ht="15" customHeight="1">
      <c r="A585" s="367" t="s">
        <v>212</v>
      </c>
      <c r="B585" s="368" t="s">
        <v>797</v>
      </c>
      <c r="C585" s="130" t="s">
        <v>561</v>
      </c>
      <c r="D585" s="5">
        <v>0</v>
      </c>
      <c r="E585" s="60">
        <v>0</v>
      </c>
      <c r="F585" s="369">
        <v>100</v>
      </c>
      <c r="G585" s="370"/>
      <c r="H585" s="52"/>
    </row>
    <row r="586" spans="1:8" ht="15" customHeight="1">
      <c r="A586" s="367"/>
      <c r="B586" s="368"/>
      <c r="C586" s="61" t="s">
        <v>582</v>
      </c>
      <c r="D586" s="6">
        <v>2.9799999999999998E-4</v>
      </c>
      <c r="E586" s="62">
        <v>2.9799999999999998E-4</v>
      </c>
      <c r="F586" s="369"/>
      <c r="G586" s="370"/>
    </row>
    <row r="587" spans="1:8" ht="15" customHeight="1">
      <c r="A587" s="367"/>
      <c r="B587" s="368"/>
      <c r="C587" s="63" t="s">
        <v>576</v>
      </c>
      <c r="D587" s="64">
        <v>2.02E-4</v>
      </c>
      <c r="E587" s="65">
        <v>2.02E-4</v>
      </c>
      <c r="F587" s="369"/>
      <c r="G587" s="370"/>
    </row>
    <row r="588" spans="1:8" ht="15" customHeight="1">
      <c r="A588" s="367" t="s">
        <v>213</v>
      </c>
      <c r="B588" s="368" t="s">
        <v>798</v>
      </c>
      <c r="C588" s="59" t="s">
        <v>561</v>
      </c>
      <c r="D588" s="5">
        <v>0</v>
      </c>
      <c r="E588" s="60">
        <v>0</v>
      </c>
      <c r="F588" s="369">
        <v>98.120854826823873</v>
      </c>
      <c r="G588" s="370" t="s">
        <v>799</v>
      </c>
      <c r="H588" s="52"/>
    </row>
    <row r="589" spans="1:8" ht="15" customHeight="1">
      <c r="A589" s="367"/>
      <c r="B589" s="368"/>
      <c r="C589" s="61" t="s">
        <v>582</v>
      </c>
      <c r="D589" s="6">
        <v>5.22E-4</v>
      </c>
      <c r="E589" s="62">
        <v>5.22E-4</v>
      </c>
      <c r="F589" s="369"/>
      <c r="G589" s="370"/>
    </row>
    <row r="590" spans="1:8" ht="15" customHeight="1">
      <c r="A590" s="367"/>
      <c r="B590" s="368"/>
      <c r="C590" s="128" t="s">
        <v>576</v>
      </c>
      <c r="D590" s="153">
        <v>4.1800000000000002E-4</v>
      </c>
      <c r="E590" s="154">
        <v>4.1800000000000002E-4</v>
      </c>
      <c r="F590" s="369"/>
      <c r="G590" s="370"/>
    </row>
    <row r="591" spans="1:8" ht="15" customHeight="1">
      <c r="A591" s="45" t="s">
        <v>214</v>
      </c>
      <c r="B591" s="46" t="s">
        <v>800</v>
      </c>
      <c r="C591" s="132"/>
      <c r="D591" s="232">
        <v>4.6200000000000001E-4</v>
      </c>
      <c r="E591" s="49">
        <v>4.6200000000000001E-4</v>
      </c>
      <c r="F591" s="50">
        <v>100</v>
      </c>
      <c r="G591" s="51"/>
      <c r="H591" s="52"/>
    </row>
    <row r="592" spans="1:8" ht="15" customHeight="1">
      <c r="A592" s="45" t="s">
        <v>215</v>
      </c>
      <c r="B592" s="46" t="s">
        <v>801</v>
      </c>
      <c r="C592" s="54"/>
      <c r="D592" s="232">
        <v>4.2200000000000001E-4</v>
      </c>
      <c r="E592" s="56">
        <v>4.2200000000000001E-4</v>
      </c>
      <c r="F592" s="50" t="s">
        <v>535</v>
      </c>
      <c r="G592" s="51"/>
      <c r="H592" s="52"/>
    </row>
    <row r="593" spans="1:8" ht="15" customHeight="1">
      <c r="A593" s="45" t="s">
        <v>216</v>
      </c>
      <c r="B593" s="46" t="s">
        <v>802</v>
      </c>
      <c r="C593" s="54"/>
      <c r="D593" s="55">
        <v>4.4000000000000002E-4</v>
      </c>
      <c r="E593" s="56">
        <v>4.4000000000000002E-4</v>
      </c>
      <c r="F593" s="50">
        <v>100</v>
      </c>
      <c r="G593" s="51"/>
      <c r="H593" s="52"/>
    </row>
    <row r="594" spans="1:8" ht="15" customHeight="1">
      <c r="A594" s="45" t="s">
        <v>217</v>
      </c>
      <c r="B594" s="46" t="s">
        <v>803</v>
      </c>
      <c r="C594" s="54"/>
      <c r="D594" s="55">
        <v>1.9600000000000002E-4</v>
      </c>
      <c r="E594" s="56">
        <v>1.9600000000000002E-4</v>
      </c>
      <c r="F594" s="50">
        <v>100</v>
      </c>
      <c r="G594" s="51"/>
      <c r="H594" s="52"/>
    </row>
    <row r="595" spans="1:8" ht="30" customHeight="1">
      <c r="A595" s="45" t="s">
        <v>218</v>
      </c>
      <c r="B595" s="46" t="s">
        <v>804</v>
      </c>
      <c r="C595" s="54"/>
      <c r="D595" s="55">
        <v>4.2999999999999999E-4</v>
      </c>
      <c r="E595" s="56">
        <v>4.2999999999999999E-4</v>
      </c>
      <c r="F595" s="50">
        <v>45.601187822332975</v>
      </c>
      <c r="G595" s="51" t="s">
        <v>43</v>
      </c>
      <c r="H595" s="52"/>
    </row>
    <row r="596" spans="1:8" ht="30" customHeight="1">
      <c r="A596" s="45" t="s">
        <v>219</v>
      </c>
      <c r="B596" s="46" t="s">
        <v>805</v>
      </c>
      <c r="C596" s="54"/>
      <c r="D596" s="55">
        <v>3.8900000000000002E-4</v>
      </c>
      <c r="E596" s="214">
        <v>3.8900000000000002E-4</v>
      </c>
      <c r="F596" s="50">
        <v>81.214367160775367</v>
      </c>
      <c r="G596" s="51" t="s">
        <v>43</v>
      </c>
      <c r="H596" s="52"/>
    </row>
    <row r="597" spans="1:8" ht="15" customHeight="1">
      <c r="A597" s="367" t="s">
        <v>220</v>
      </c>
      <c r="B597" s="368" t="s">
        <v>806</v>
      </c>
      <c r="C597" s="47" t="s">
        <v>561</v>
      </c>
      <c r="D597" s="240">
        <v>0</v>
      </c>
      <c r="E597" s="183">
        <v>0</v>
      </c>
      <c r="F597" s="369">
        <v>100</v>
      </c>
      <c r="G597" s="370"/>
      <c r="H597" s="52"/>
    </row>
    <row r="598" spans="1:8" ht="15" customHeight="1">
      <c r="A598" s="367"/>
      <c r="B598" s="368"/>
      <c r="C598" s="97" t="s">
        <v>582</v>
      </c>
      <c r="D598" s="6">
        <v>5.1699999999999999E-4</v>
      </c>
      <c r="E598" s="62">
        <v>5.1699999999999999E-4</v>
      </c>
      <c r="F598" s="369"/>
      <c r="G598" s="370"/>
    </row>
    <row r="599" spans="1:8" ht="15" customHeight="1">
      <c r="A599" s="367"/>
      <c r="B599" s="368"/>
      <c r="C599" s="63" t="s">
        <v>576</v>
      </c>
      <c r="D599" s="64">
        <v>4.7699999999999999E-4</v>
      </c>
      <c r="E599" s="49">
        <v>4.7699999999999999E-4</v>
      </c>
      <c r="F599" s="369"/>
      <c r="G599" s="370"/>
    </row>
    <row r="600" spans="1:8" ht="30" customHeight="1">
      <c r="A600" s="45" t="s">
        <v>221</v>
      </c>
      <c r="B600" s="46" t="s">
        <v>807</v>
      </c>
      <c r="C600" s="47"/>
      <c r="D600" s="48">
        <v>5.71E-4</v>
      </c>
      <c r="E600" s="56">
        <v>5.71E-4</v>
      </c>
      <c r="F600" s="50">
        <v>97.258889938281087</v>
      </c>
      <c r="G600" s="51" t="s">
        <v>85</v>
      </c>
      <c r="H600" s="52"/>
    </row>
    <row r="601" spans="1:8" ht="15" customHeight="1">
      <c r="A601" s="45" t="s">
        <v>222</v>
      </c>
      <c r="B601" s="46" t="s">
        <v>808</v>
      </c>
      <c r="C601" s="54"/>
      <c r="D601" s="55">
        <v>6.1499999999999999E-4</v>
      </c>
      <c r="E601" s="56">
        <v>6.1499999999999999E-4</v>
      </c>
      <c r="F601" s="50">
        <v>100</v>
      </c>
      <c r="G601" s="51"/>
      <c r="H601" s="52"/>
    </row>
    <row r="602" spans="1:8" ht="15" customHeight="1">
      <c r="A602" s="367" t="s">
        <v>223</v>
      </c>
      <c r="B602" s="368" t="s">
        <v>809</v>
      </c>
      <c r="C602" s="47" t="s">
        <v>561</v>
      </c>
      <c r="D602" s="245">
        <v>0</v>
      </c>
      <c r="E602" s="143">
        <v>0</v>
      </c>
      <c r="F602" s="369">
        <v>100</v>
      </c>
      <c r="G602" s="370"/>
      <c r="H602" s="52"/>
    </row>
    <row r="603" spans="1:8" ht="15" customHeight="1">
      <c r="A603" s="367"/>
      <c r="B603" s="368"/>
      <c r="C603" s="97" t="s">
        <v>582</v>
      </c>
      <c r="D603" s="6">
        <v>5.5599999999999996E-4</v>
      </c>
      <c r="E603" s="62">
        <v>5.5599999999999996E-4</v>
      </c>
      <c r="F603" s="369"/>
      <c r="G603" s="370"/>
    </row>
    <row r="604" spans="1:8" ht="15" customHeight="1">
      <c r="A604" s="367"/>
      <c r="B604" s="368"/>
      <c r="C604" s="61" t="s">
        <v>576</v>
      </c>
      <c r="D604" s="64">
        <v>4.9799999999999996E-4</v>
      </c>
      <c r="E604" s="49">
        <v>4.9799999999999996E-4</v>
      </c>
      <c r="F604" s="369"/>
      <c r="G604" s="370"/>
    </row>
    <row r="605" spans="1:8">
      <c r="A605" s="45" t="s">
        <v>224</v>
      </c>
      <c r="B605" s="46" t="s">
        <v>810</v>
      </c>
      <c r="C605" s="54"/>
      <c r="D605" s="55">
        <v>3.77E-4</v>
      </c>
      <c r="E605" s="56">
        <v>3.77E-4</v>
      </c>
      <c r="F605" s="50">
        <v>0</v>
      </c>
      <c r="G605" s="51" t="s">
        <v>811</v>
      </c>
      <c r="H605" s="52"/>
    </row>
    <row r="606" spans="1:8" ht="15" customHeight="1">
      <c r="A606" s="45" t="s">
        <v>225</v>
      </c>
      <c r="B606" s="46" t="s">
        <v>812</v>
      </c>
      <c r="C606" s="54"/>
      <c r="D606" s="55">
        <v>3.2699999999999998E-4</v>
      </c>
      <c r="E606" s="56">
        <v>3.2699999999999998E-4</v>
      </c>
      <c r="F606" s="50">
        <v>100</v>
      </c>
      <c r="G606" s="51"/>
      <c r="H606" s="52"/>
    </row>
    <row r="607" spans="1:8" ht="15" customHeight="1">
      <c r="A607" s="45" t="s">
        <v>226</v>
      </c>
      <c r="B607" s="46" t="s">
        <v>813</v>
      </c>
      <c r="C607" s="54"/>
      <c r="D607" s="55">
        <v>3.86E-4</v>
      </c>
      <c r="E607" s="56">
        <v>3.86E-4</v>
      </c>
      <c r="F607" s="50">
        <v>100</v>
      </c>
      <c r="G607" s="51"/>
      <c r="H607" s="52"/>
    </row>
    <row r="608" spans="1:8" ht="15" customHeight="1">
      <c r="A608" s="367" t="s">
        <v>227</v>
      </c>
      <c r="B608" s="368" t="s">
        <v>814</v>
      </c>
      <c r="C608" s="59" t="s">
        <v>561</v>
      </c>
      <c r="D608" s="5">
        <v>0</v>
      </c>
      <c r="E608" s="60">
        <v>0</v>
      </c>
      <c r="F608" s="369">
        <v>100</v>
      </c>
      <c r="G608" s="370"/>
      <c r="H608" s="52"/>
    </row>
    <row r="609" spans="1:8" ht="15" customHeight="1">
      <c r="A609" s="367"/>
      <c r="B609" s="368"/>
      <c r="C609" s="61" t="s">
        <v>582</v>
      </c>
      <c r="D609" s="6">
        <v>3.2699999999999998E-4</v>
      </c>
      <c r="E609" s="62">
        <v>3.2699999999999998E-4</v>
      </c>
      <c r="F609" s="369"/>
      <c r="G609" s="370"/>
    </row>
    <row r="610" spans="1:8" ht="15" customHeight="1">
      <c r="A610" s="367"/>
      <c r="B610" s="368"/>
      <c r="C610" s="63" t="s">
        <v>576</v>
      </c>
      <c r="D610" s="64">
        <v>3.2000000000000003E-4</v>
      </c>
      <c r="E610" s="65">
        <v>3.2000000000000003E-4</v>
      </c>
      <c r="F610" s="369"/>
      <c r="G610" s="370"/>
    </row>
    <row r="611" spans="1:8" ht="15" customHeight="1">
      <c r="A611" s="45" t="s">
        <v>228</v>
      </c>
      <c r="B611" s="46" t="s">
        <v>815</v>
      </c>
      <c r="C611" s="54"/>
      <c r="D611" s="55">
        <v>5.1000000000000004E-4</v>
      </c>
      <c r="E611" s="56">
        <v>5.1000000000000004E-4</v>
      </c>
      <c r="F611" s="50">
        <v>100</v>
      </c>
      <c r="G611" s="51"/>
      <c r="H611" s="52"/>
    </row>
    <row r="612" spans="1:8" ht="15" customHeight="1">
      <c r="A612" s="45" t="s">
        <v>229</v>
      </c>
      <c r="B612" s="46" t="s">
        <v>816</v>
      </c>
      <c r="C612" s="54"/>
      <c r="D612" s="55">
        <v>4.1599999999999997E-4</v>
      </c>
      <c r="E612" s="56">
        <v>4.1599999999999997E-4</v>
      </c>
      <c r="F612" s="50">
        <v>100</v>
      </c>
      <c r="G612" s="51"/>
      <c r="H612" s="52"/>
    </row>
    <row r="613" spans="1:8" ht="15" customHeight="1">
      <c r="A613" s="45" t="s">
        <v>817</v>
      </c>
      <c r="B613" s="46" t="s">
        <v>818</v>
      </c>
      <c r="C613" s="54"/>
      <c r="D613" s="55">
        <v>4.9899999999999999E-4</v>
      </c>
      <c r="E613" s="56">
        <v>4.9899999999999999E-4</v>
      </c>
      <c r="F613" s="50">
        <v>100</v>
      </c>
      <c r="G613" s="51"/>
      <c r="H613" s="52"/>
    </row>
    <row r="614" spans="1:8" ht="15" customHeight="1">
      <c r="A614" s="45" t="s">
        <v>230</v>
      </c>
      <c r="B614" s="46" t="s">
        <v>819</v>
      </c>
      <c r="C614" s="54"/>
      <c r="D614" s="55">
        <v>1.0900000000000002E-4</v>
      </c>
      <c r="E614" s="56">
        <v>1.0900000000000002E-4</v>
      </c>
      <c r="F614" s="50">
        <v>100</v>
      </c>
      <c r="G614" s="51"/>
      <c r="H614" s="52"/>
    </row>
    <row r="615" spans="1:8" ht="15" customHeight="1">
      <c r="A615" s="45" t="s">
        <v>231</v>
      </c>
      <c r="B615" s="46" t="s">
        <v>820</v>
      </c>
      <c r="C615" s="54"/>
      <c r="D615" s="55">
        <v>4.1599999999999997E-4</v>
      </c>
      <c r="E615" s="56">
        <v>4.1599999999999997E-4</v>
      </c>
      <c r="F615" s="50">
        <v>100</v>
      </c>
      <c r="G615" s="51"/>
      <c r="H615" s="52"/>
    </row>
    <row r="616" spans="1:8" ht="15" customHeight="1">
      <c r="A616" s="367" t="s">
        <v>232</v>
      </c>
      <c r="B616" s="368" t="s">
        <v>821</v>
      </c>
      <c r="C616" s="47" t="s">
        <v>561</v>
      </c>
      <c r="D616" s="5">
        <v>0</v>
      </c>
      <c r="E616" s="60">
        <v>0</v>
      </c>
      <c r="F616" s="369">
        <v>100</v>
      </c>
      <c r="G616" s="370"/>
      <c r="H616" s="52"/>
    </row>
    <row r="617" spans="1:8" ht="15" customHeight="1">
      <c r="A617" s="367"/>
      <c r="B617" s="368"/>
      <c r="C617" s="97" t="s">
        <v>578</v>
      </c>
      <c r="D617" s="95">
        <v>2.5099999999999998E-4</v>
      </c>
      <c r="E617" s="96">
        <v>2.5099999999999998E-4</v>
      </c>
      <c r="F617" s="369"/>
      <c r="G617" s="370"/>
      <c r="H617" s="52"/>
    </row>
    <row r="618" spans="1:8" ht="15" customHeight="1">
      <c r="A618" s="367"/>
      <c r="B618" s="368"/>
      <c r="C618" s="131" t="s">
        <v>681</v>
      </c>
      <c r="D618" s="6">
        <v>3.4099999999999999E-4</v>
      </c>
      <c r="E618" s="62">
        <v>3.4099999999999999E-4</v>
      </c>
      <c r="F618" s="369"/>
      <c r="G618" s="370"/>
    </row>
    <row r="619" spans="1:8" ht="15" customHeight="1">
      <c r="A619" s="415"/>
      <c r="B619" s="396"/>
      <c r="C619" s="61" t="s">
        <v>576</v>
      </c>
      <c r="D619" s="74">
        <v>3.3700000000000001E-4</v>
      </c>
      <c r="E619" s="75">
        <v>3.3700000000000001E-4</v>
      </c>
      <c r="F619" s="397"/>
      <c r="G619" s="398"/>
    </row>
    <row r="620" spans="1:8" ht="15" customHeight="1">
      <c r="A620" s="409" t="s">
        <v>233</v>
      </c>
      <c r="B620" s="412" t="s">
        <v>822</v>
      </c>
      <c r="C620" s="59" t="s">
        <v>561</v>
      </c>
      <c r="D620" s="5">
        <v>0</v>
      </c>
      <c r="E620" s="60">
        <v>0</v>
      </c>
      <c r="F620" s="386">
        <v>94.327330405343886</v>
      </c>
      <c r="G620" s="388" t="s">
        <v>584</v>
      </c>
      <c r="H620" s="52"/>
    </row>
    <row r="621" spans="1:8" ht="15" customHeight="1">
      <c r="A621" s="410"/>
      <c r="B621" s="368"/>
      <c r="C621" s="61" t="s">
        <v>578</v>
      </c>
      <c r="D621" s="6">
        <v>0</v>
      </c>
      <c r="E621" s="62">
        <v>0</v>
      </c>
      <c r="F621" s="369"/>
      <c r="G621" s="389"/>
    </row>
    <row r="622" spans="1:8" ht="15" customHeight="1">
      <c r="A622" s="410"/>
      <c r="B622" s="368"/>
      <c r="C622" s="97" t="s">
        <v>579</v>
      </c>
      <c r="D622" s="6">
        <v>0</v>
      </c>
      <c r="E622" s="62">
        <v>0</v>
      </c>
      <c r="F622" s="369"/>
      <c r="G622" s="389"/>
    </row>
    <row r="623" spans="1:8" ht="15" customHeight="1">
      <c r="A623" s="410"/>
      <c r="B623" s="368"/>
      <c r="C623" s="98" t="s">
        <v>571</v>
      </c>
      <c r="D623" s="6">
        <v>0</v>
      </c>
      <c r="E623" s="62">
        <v>0</v>
      </c>
      <c r="F623" s="369"/>
      <c r="G623" s="389"/>
    </row>
    <row r="624" spans="1:8" ht="15" customHeight="1">
      <c r="A624" s="410"/>
      <c r="B624" s="368"/>
      <c r="C624" s="131" t="s">
        <v>629</v>
      </c>
      <c r="D624" s="127">
        <v>5.3499999999999999E-4</v>
      </c>
      <c r="E624" s="75">
        <v>5.3499999999999999E-4</v>
      </c>
      <c r="F624" s="369"/>
      <c r="G624" s="389"/>
    </row>
    <row r="625" spans="1:8" ht="15" customHeight="1">
      <c r="A625" s="411"/>
      <c r="B625" s="407"/>
      <c r="C625" s="132" t="s">
        <v>576</v>
      </c>
      <c r="D625" s="71">
        <v>5.3200000000000003E-4</v>
      </c>
      <c r="E625" s="65">
        <v>5.3200000000000003E-4</v>
      </c>
      <c r="F625" s="387"/>
      <c r="G625" s="390"/>
    </row>
    <row r="626" spans="1:8" ht="15" customHeight="1">
      <c r="A626" s="409" t="s">
        <v>234</v>
      </c>
      <c r="B626" s="412" t="s">
        <v>823</v>
      </c>
      <c r="C626" s="59" t="s">
        <v>561</v>
      </c>
      <c r="D626" s="5">
        <v>0</v>
      </c>
      <c r="E626" s="60">
        <v>0</v>
      </c>
      <c r="F626" s="386">
        <v>99.99964605641199</v>
      </c>
      <c r="G626" s="388"/>
      <c r="H626" s="52"/>
    </row>
    <row r="627" spans="1:8" ht="15" customHeight="1">
      <c r="A627" s="410"/>
      <c r="B627" s="368"/>
      <c r="C627" s="61" t="s">
        <v>578</v>
      </c>
      <c r="D627" s="6">
        <v>0</v>
      </c>
      <c r="E627" s="62">
        <v>0</v>
      </c>
      <c r="F627" s="369"/>
      <c r="G627" s="389"/>
    </row>
    <row r="628" spans="1:8" ht="15" customHeight="1">
      <c r="A628" s="410"/>
      <c r="B628" s="368"/>
      <c r="C628" s="73" t="s">
        <v>579</v>
      </c>
      <c r="D628" s="6">
        <v>0</v>
      </c>
      <c r="E628" s="62">
        <v>0</v>
      </c>
      <c r="F628" s="369"/>
      <c r="G628" s="389"/>
    </row>
    <row r="629" spans="1:8" ht="15" customHeight="1">
      <c r="A629" s="410"/>
      <c r="B629" s="368"/>
      <c r="C629" s="73" t="s">
        <v>580</v>
      </c>
      <c r="D629" s="6">
        <v>4.0200000000000001E-4</v>
      </c>
      <c r="E629" s="62">
        <v>4.0200000000000001E-4</v>
      </c>
      <c r="F629" s="369"/>
      <c r="G629" s="389"/>
    </row>
    <row r="630" spans="1:8" ht="15" customHeight="1">
      <c r="A630" s="411"/>
      <c r="B630" s="407"/>
      <c r="C630" s="63" t="s">
        <v>576</v>
      </c>
      <c r="D630" s="64">
        <v>3.8499999999999998E-4</v>
      </c>
      <c r="E630" s="65">
        <v>3.8499999999999998E-4</v>
      </c>
      <c r="F630" s="387"/>
      <c r="G630" s="390"/>
    </row>
    <row r="631" spans="1:8" ht="15" customHeight="1">
      <c r="A631" s="405" t="s">
        <v>235</v>
      </c>
      <c r="B631" s="400" t="s">
        <v>824</v>
      </c>
      <c r="C631" s="94" t="s">
        <v>561</v>
      </c>
      <c r="D631" s="96">
        <v>0</v>
      </c>
      <c r="E631" s="96">
        <v>0</v>
      </c>
      <c r="F631" s="418">
        <v>100</v>
      </c>
      <c r="G631" s="402"/>
      <c r="H631" s="52"/>
    </row>
    <row r="632" spans="1:8" ht="15" customHeight="1">
      <c r="A632" s="367"/>
      <c r="B632" s="368"/>
      <c r="C632" s="97" t="s">
        <v>578</v>
      </c>
      <c r="D632" s="96">
        <v>0</v>
      </c>
      <c r="E632" s="96">
        <v>0</v>
      </c>
      <c r="F632" s="380"/>
      <c r="G632" s="370"/>
    </row>
    <row r="633" spans="1:8" ht="15" customHeight="1">
      <c r="A633" s="367"/>
      <c r="B633" s="368"/>
      <c r="C633" s="61" t="s">
        <v>579</v>
      </c>
      <c r="D633" s="96">
        <v>0</v>
      </c>
      <c r="E633" s="96">
        <v>0</v>
      </c>
      <c r="F633" s="380"/>
      <c r="G633" s="370"/>
    </row>
    <row r="634" spans="1:8" ht="15" customHeight="1">
      <c r="A634" s="367"/>
      <c r="B634" s="368"/>
      <c r="C634" s="73" t="s">
        <v>587</v>
      </c>
      <c r="D634" s="96">
        <v>0</v>
      </c>
      <c r="E634" s="96">
        <v>0</v>
      </c>
      <c r="F634" s="380"/>
      <c r="G634" s="370"/>
    </row>
    <row r="635" spans="1:8" ht="15" customHeight="1">
      <c r="A635" s="367"/>
      <c r="B635" s="368"/>
      <c r="C635" s="73" t="s">
        <v>588</v>
      </c>
      <c r="D635" s="96">
        <v>0</v>
      </c>
      <c r="E635" s="96">
        <v>0</v>
      </c>
      <c r="F635" s="380"/>
      <c r="G635" s="370"/>
    </row>
    <row r="636" spans="1:8" ht="15" customHeight="1">
      <c r="A636" s="367"/>
      <c r="B636" s="368"/>
      <c r="C636" s="97" t="s">
        <v>589</v>
      </c>
      <c r="D636" s="96">
        <v>0</v>
      </c>
      <c r="E636" s="96">
        <v>0</v>
      </c>
      <c r="F636" s="380"/>
      <c r="G636" s="370"/>
    </row>
    <row r="637" spans="1:8" ht="15" customHeight="1">
      <c r="A637" s="367"/>
      <c r="B637" s="368"/>
      <c r="C637" s="61" t="s">
        <v>590</v>
      </c>
      <c r="D637" s="96">
        <v>0</v>
      </c>
      <c r="E637" s="96">
        <v>0</v>
      </c>
      <c r="F637" s="380"/>
      <c r="G637" s="370"/>
    </row>
    <row r="638" spans="1:8" ht="15" customHeight="1">
      <c r="A638" s="367"/>
      <c r="B638" s="368"/>
      <c r="C638" s="97" t="s">
        <v>591</v>
      </c>
      <c r="D638" s="96">
        <v>0</v>
      </c>
      <c r="E638" s="96">
        <v>0</v>
      </c>
      <c r="F638" s="380"/>
      <c r="G638" s="370"/>
    </row>
    <row r="639" spans="1:8" ht="15" customHeight="1">
      <c r="A639" s="367"/>
      <c r="B639" s="368"/>
      <c r="C639" s="97" t="s">
        <v>592</v>
      </c>
      <c r="D639" s="96">
        <v>0</v>
      </c>
      <c r="E639" s="96">
        <v>0</v>
      </c>
      <c r="F639" s="380"/>
      <c r="G639" s="370"/>
    </row>
    <row r="640" spans="1:8" ht="15" customHeight="1">
      <c r="A640" s="367"/>
      <c r="B640" s="368"/>
      <c r="C640" s="61" t="s">
        <v>593</v>
      </c>
      <c r="D640" s="96">
        <v>0</v>
      </c>
      <c r="E640" s="96">
        <v>0</v>
      </c>
      <c r="F640" s="380"/>
      <c r="G640" s="370"/>
    </row>
    <row r="641" spans="1:8" ht="15" customHeight="1">
      <c r="A641" s="367"/>
      <c r="B641" s="368"/>
      <c r="C641" s="184" t="s">
        <v>623</v>
      </c>
      <c r="D641" s="96">
        <v>0</v>
      </c>
      <c r="E641" s="96">
        <v>0</v>
      </c>
      <c r="F641" s="380"/>
      <c r="G641" s="370"/>
    </row>
    <row r="642" spans="1:8" ht="15" customHeight="1">
      <c r="A642" s="367"/>
      <c r="B642" s="368"/>
      <c r="C642" s="184" t="s">
        <v>825</v>
      </c>
      <c r="D642" s="96">
        <v>0</v>
      </c>
      <c r="E642" s="96">
        <v>0</v>
      </c>
      <c r="F642" s="380"/>
      <c r="G642" s="370"/>
    </row>
    <row r="643" spans="1:8" ht="15" customHeight="1">
      <c r="A643" s="367"/>
      <c r="B643" s="368"/>
      <c r="C643" s="131" t="s">
        <v>826</v>
      </c>
      <c r="D643" s="96">
        <v>0</v>
      </c>
      <c r="E643" s="96">
        <v>0</v>
      </c>
      <c r="F643" s="380"/>
      <c r="G643" s="370"/>
    </row>
    <row r="644" spans="1:8" ht="15" customHeight="1">
      <c r="A644" s="367"/>
      <c r="B644" s="368"/>
      <c r="C644" s="131" t="s">
        <v>827</v>
      </c>
      <c r="D644" s="96">
        <v>4.3100000000000001E-4</v>
      </c>
      <c r="E644" s="96">
        <v>4.3100000000000001E-4</v>
      </c>
      <c r="F644" s="380"/>
      <c r="G644" s="370"/>
    </row>
    <row r="645" spans="1:8" ht="15" customHeight="1">
      <c r="A645" s="367"/>
      <c r="B645" s="368"/>
      <c r="C645" s="61" t="s">
        <v>576</v>
      </c>
      <c r="D645" s="64">
        <v>4.08E-4</v>
      </c>
      <c r="E645" s="65">
        <v>4.08E-4</v>
      </c>
      <c r="F645" s="380"/>
      <c r="G645" s="370"/>
    </row>
    <row r="646" spans="1:8" ht="15" customHeight="1">
      <c r="A646" s="367" t="s">
        <v>236</v>
      </c>
      <c r="B646" s="368" t="s">
        <v>828</v>
      </c>
      <c r="C646" s="59" t="s">
        <v>561</v>
      </c>
      <c r="D646" s="5">
        <v>0</v>
      </c>
      <c r="E646" s="60">
        <v>0</v>
      </c>
      <c r="F646" s="369">
        <v>99.04406730874878</v>
      </c>
      <c r="G646" s="370" t="s">
        <v>43</v>
      </c>
      <c r="H646" s="52"/>
    </row>
    <row r="647" spans="1:8" ht="15" customHeight="1">
      <c r="A647" s="367"/>
      <c r="B647" s="368"/>
      <c r="C647" s="98" t="s">
        <v>562</v>
      </c>
      <c r="D647" s="6">
        <v>4.2099999999999999E-4</v>
      </c>
      <c r="E647" s="62">
        <v>4.2099999999999999E-4</v>
      </c>
      <c r="F647" s="369"/>
      <c r="G647" s="370"/>
    </row>
    <row r="648" spans="1:8" ht="15" customHeight="1">
      <c r="A648" s="367"/>
      <c r="B648" s="368"/>
      <c r="C648" s="63" t="s">
        <v>576</v>
      </c>
      <c r="D648" s="64">
        <v>3.9300000000000001E-4</v>
      </c>
      <c r="E648" s="65">
        <v>3.9300000000000001E-4</v>
      </c>
      <c r="F648" s="369"/>
      <c r="G648" s="370"/>
    </row>
    <row r="649" spans="1:8" ht="15" customHeight="1">
      <c r="A649" s="367" t="s">
        <v>237</v>
      </c>
      <c r="B649" s="368" t="s">
        <v>829</v>
      </c>
      <c r="C649" s="47" t="s">
        <v>561</v>
      </c>
      <c r="D649" s="5">
        <v>0</v>
      </c>
      <c r="E649" s="60">
        <v>0</v>
      </c>
      <c r="F649" s="369">
        <v>98.495472472611283</v>
      </c>
      <c r="G649" s="370" t="s">
        <v>43</v>
      </c>
      <c r="H649" s="52"/>
    </row>
    <row r="650" spans="1:8" ht="15" customHeight="1">
      <c r="A650" s="367"/>
      <c r="B650" s="368"/>
      <c r="C650" s="73" t="s">
        <v>582</v>
      </c>
      <c r="D650" s="6">
        <v>4.9600000000000002E-4</v>
      </c>
      <c r="E650" s="62">
        <v>4.9600000000000002E-4</v>
      </c>
      <c r="F650" s="369"/>
      <c r="G650" s="370"/>
    </row>
    <row r="651" spans="1:8" ht="15" customHeight="1">
      <c r="A651" s="367"/>
      <c r="B651" s="368"/>
      <c r="C651" s="63" t="s">
        <v>576</v>
      </c>
      <c r="D651" s="64">
        <v>4.8099999999999998E-4</v>
      </c>
      <c r="E651" s="65">
        <v>4.8099999999999998E-4</v>
      </c>
      <c r="F651" s="369"/>
      <c r="G651" s="370"/>
    </row>
    <row r="652" spans="1:8" ht="15" customHeight="1">
      <c r="A652" s="367" t="s">
        <v>238</v>
      </c>
      <c r="B652" s="368" t="s">
        <v>830</v>
      </c>
      <c r="C652" s="47" t="s">
        <v>561</v>
      </c>
      <c r="D652" s="96">
        <v>0</v>
      </c>
      <c r="E652" s="96">
        <v>0</v>
      </c>
      <c r="F652" s="369">
        <v>100</v>
      </c>
      <c r="G652" s="370"/>
      <c r="H652" s="52"/>
    </row>
    <row r="653" spans="1:8" ht="15" customHeight="1">
      <c r="A653" s="367"/>
      <c r="B653" s="368"/>
      <c r="C653" s="73" t="s">
        <v>578</v>
      </c>
      <c r="D653" s="62">
        <v>0</v>
      </c>
      <c r="E653" s="62">
        <v>0</v>
      </c>
      <c r="F653" s="369"/>
      <c r="G653" s="370"/>
    </row>
    <row r="654" spans="1:8" ht="15" customHeight="1">
      <c r="A654" s="367"/>
      <c r="B654" s="368"/>
      <c r="C654" s="97" t="s">
        <v>579</v>
      </c>
      <c r="D654" s="62">
        <v>0</v>
      </c>
      <c r="E654" s="62">
        <v>0</v>
      </c>
      <c r="F654" s="369"/>
      <c r="G654" s="370"/>
    </row>
    <row r="655" spans="1:8" ht="15" customHeight="1">
      <c r="A655" s="367"/>
      <c r="B655" s="368"/>
      <c r="C655" s="97" t="s">
        <v>587</v>
      </c>
      <c r="D655" s="62">
        <v>0</v>
      </c>
      <c r="E655" s="62">
        <v>0</v>
      </c>
      <c r="F655" s="369"/>
      <c r="G655" s="370"/>
    </row>
    <row r="656" spans="1:8" ht="15" customHeight="1">
      <c r="A656" s="367"/>
      <c r="B656" s="368"/>
      <c r="C656" s="97" t="s">
        <v>588</v>
      </c>
      <c r="D656" s="62">
        <v>0</v>
      </c>
      <c r="E656" s="62">
        <v>0</v>
      </c>
      <c r="F656" s="369"/>
      <c r="G656" s="370"/>
    </row>
    <row r="657" spans="1:8" ht="15" customHeight="1">
      <c r="A657" s="367"/>
      <c r="B657" s="368"/>
      <c r="C657" s="97" t="s">
        <v>589</v>
      </c>
      <c r="D657" s="62">
        <v>0</v>
      </c>
      <c r="E657" s="62">
        <v>0</v>
      </c>
      <c r="F657" s="369"/>
      <c r="G657" s="370"/>
    </row>
    <row r="658" spans="1:8" ht="15" customHeight="1">
      <c r="A658" s="367"/>
      <c r="B658" s="368"/>
      <c r="C658" s="61" t="s">
        <v>590</v>
      </c>
      <c r="D658" s="62">
        <v>0</v>
      </c>
      <c r="E658" s="62">
        <v>0</v>
      </c>
      <c r="F658" s="369"/>
      <c r="G658" s="370"/>
    </row>
    <row r="659" spans="1:8" ht="15" customHeight="1">
      <c r="A659" s="367"/>
      <c r="B659" s="368"/>
      <c r="C659" s="73" t="s">
        <v>591</v>
      </c>
      <c r="D659" s="62">
        <v>0</v>
      </c>
      <c r="E659" s="62">
        <v>0</v>
      </c>
      <c r="F659" s="369"/>
      <c r="G659" s="370"/>
    </row>
    <row r="660" spans="1:8" ht="15" customHeight="1">
      <c r="A660" s="367"/>
      <c r="B660" s="368"/>
      <c r="C660" s="73" t="s">
        <v>592</v>
      </c>
      <c r="D660" s="62">
        <v>0</v>
      </c>
      <c r="E660" s="62">
        <v>0</v>
      </c>
      <c r="F660" s="369"/>
      <c r="G660" s="370"/>
    </row>
    <row r="661" spans="1:8" ht="15" customHeight="1">
      <c r="A661" s="367"/>
      <c r="B661" s="368"/>
      <c r="C661" s="97" t="s">
        <v>831</v>
      </c>
      <c r="D661" s="62">
        <v>4.1899999999999999E-4</v>
      </c>
      <c r="E661" s="62">
        <v>4.1899999999999999E-4</v>
      </c>
      <c r="F661" s="369"/>
      <c r="G661" s="370"/>
    </row>
    <row r="662" spans="1:8" ht="15" customHeight="1">
      <c r="A662" s="367"/>
      <c r="B662" s="368"/>
      <c r="C662" s="61" t="s">
        <v>576</v>
      </c>
      <c r="D662" s="64">
        <v>4.0099999999999999E-4</v>
      </c>
      <c r="E662" s="65">
        <v>4.0099999999999999E-4</v>
      </c>
      <c r="F662" s="369"/>
      <c r="G662" s="370"/>
    </row>
    <row r="663" spans="1:8" ht="15" customHeight="1">
      <c r="A663" s="367" t="s">
        <v>239</v>
      </c>
      <c r="B663" s="368" t="s">
        <v>832</v>
      </c>
      <c r="C663" s="47" t="s">
        <v>561</v>
      </c>
      <c r="D663" s="5">
        <v>0</v>
      </c>
      <c r="E663" s="60">
        <v>0</v>
      </c>
      <c r="F663" s="369">
        <v>98.00616845588695</v>
      </c>
      <c r="G663" s="370" t="s">
        <v>584</v>
      </c>
      <c r="H663" s="52"/>
    </row>
    <row r="664" spans="1:8" ht="15" customHeight="1">
      <c r="A664" s="367"/>
      <c r="B664" s="368"/>
      <c r="C664" s="73" t="s">
        <v>578</v>
      </c>
      <c r="D664" s="6">
        <v>0</v>
      </c>
      <c r="E664" s="62">
        <v>0</v>
      </c>
      <c r="F664" s="369"/>
      <c r="G664" s="370"/>
    </row>
    <row r="665" spans="1:8" ht="15" customHeight="1">
      <c r="A665" s="367"/>
      <c r="B665" s="368"/>
      <c r="C665" s="97" t="s">
        <v>579</v>
      </c>
      <c r="D665" s="6">
        <v>0</v>
      </c>
      <c r="E665" s="62">
        <v>0</v>
      </c>
      <c r="F665" s="369"/>
      <c r="G665" s="370"/>
    </row>
    <row r="666" spans="1:8" ht="15" customHeight="1">
      <c r="A666" s="367"/>
      <c r="B666" s="368"/>
      <c r="C666" s="61" t="s">
        <v>587</v>
      </c>
      <c r="D666" s="6">
        <v>0</v>
      </c>
      <c r="E666" s="62">
        <v>0</v>
      </c>
      <c r="F666" s="369"/>
      <c r="G666" s="370"/>
    </row>
    <row r="667" spans="1:8" ht="15" customHeight="1">
      <c r="A667" s="367"/>
      <c r="B667" s="368"/>
      <c r="C667" s="73" t="s">
        <v>588</v>
      </c>
      <c r="D667" s="6">
        <v>0</v>
      </c>
      <c r="E667" s="62">
        <v>0</v>
      </c>
      <c r="F667" s="369"/>
      <c r="G667" s="370"/>
    </row>
    <row r="668" spans="1:8" ht="15" customHeight="1">
      <c r="A668" s="367"/>
      <c r="B668" s="368"/>
      <c r="C668" s="97" t="s">
        <v>589</v>
      </c>
      <c r="D668" s="6">
        <v>0</v>
      </c>
      <c r="E668" s="62">
        <v>0</v>
      </c>
      <c r="F668" s="369"/>
      <c r="G668" s="370"/>
    </row>
    <row r="669" spans="1:8" ht="15" customHeight="1">
      <c r="A669" s="367"/>
      <c r="B669" s="368"/>
      <c r="C669" s="97" t="s">
        <v>590</v>
      </c>
      <c r="D669" s="6">
        <v>3.86E-4</v>
      </c>
      <c r="E669" s="62">
        <v>3.86E-4</v>
      </c>
      <c r="F669" s="369"/>
      <c r="G669" s="370"/>
    </row>
    <row r="670" spans="1:8" ht="15" customHeight="1">
      <c r="A670" s="367"/>
      <c r="B670" s="368"/>
      <c r="C670" s="97" t="s">
        <v>645</v>
      </c>
      <c r="D670" s="127">
        <v>5.1999999999999995E-4</v>
      </c>
      <c r="E670" s="75">
        <v>5.1999999999999995E-4</v>
      </c>
      <c r="F670" s="369"/>
      <c r="G670" s="370"/>
    </row>
    <row r="671" spans="1:8" ht="15" customHeight="1">
      <c r="A671" s="367"/>
      <c r="B671" s="368"/>
      <c r="C671" s="61" t="s">
        <v>576</v>
      </c>
      <c r="D671" s="64">
        <v>5.1099999999999995E-4</v>
      </c>
      <c r="E671" s="65">
        <v>5.1099999999999995E-4</v>
      </c>
      <c r="F671" s="369"/>
      <c r="G671" s="370"/>
    </row>
    <row r="672" spans="1:8" ht="15" customHeight="1">
      <c r="A672" s="367" t="s">
        <v>240</v>
      </c>
      <c r="B672" s="368" t="s">
        <v>833</v>
      </c>
      <c r="C672" s="47" t="s">
        <v>561</v>
      </c>
      <c r="D672" s="5">
        <v>0</v>
      </c>
      <c r="E672" s="60">
        <v>0</v>
      </c>
      <c r="F672" s="369">
        <v>100</v>
      </c>
      <c r="G672" s="370"/>
      <c r="H672" s="52"/>
    </row>
    <row r="673" spans="1:8" ht="15" customHeight="1">
      <c r="A673" s="367"/>
      <c r="B673" s="368"/>
      <c r="C673" s="73" t="s">
        <v>578</v>
      </c>
      <c r="D673" s="6">
        <v>0</v>
      </c>
      <c r="E673" s="62">
        <v>0</v>
      </c>
      <c r="F673" s="369"/>
      <c r="G673" s="370"/>
    </row>
    <row r="674" spans="1:8" ht="15" customHeight="1">
      <c r="A674" s="367"/>
      <c r="B674" s="368"/>
      <c r="C674" s="97" t="s">
        <v>599</v>
      </c>
      <c r="D674" s="6">
        <v>4.64E-4</v>
      </c>
      <c r="E674" s="62">
        <v>4.64E-4</v>
      </c>
      <c r="F674" s="369"/>
      <c r="G674" s="370"/>
    </row>
    <row r="675" spans="1:8" ht="15" customHeight="1">
      <c r="A675" s="367"/>
      <c r="B675" s="368"/>
      <c r="C675" s="61" t="s">
        <v>576</v>
      </c>
      <c r="D675" s="64">
        <v>4.5399999999999998E-4</v>
      </c>
      <c r="E675" s="65">
        <v>4.5399999999999998E-4</v>
      </c>
      <c r="F675" s="369"/>
      <c r="G675" s="370"/>
    </row>
    <row r="676" spans="1:8" ht="15" customHeight="1">
      <c r="A676" s="367" t="s">
        <v>241</v>
      </c>
      <c r="B676" s="368" t="s">
        <v>834</v>
      </c>
      <c r="C676" s="59" t="s">
        <v>561</v>
      </c>
      <c r="D676" s="5">
        <v>0</v>
      </c>
      <c r="E676" s="60">
        <v>0</v>
      </c>
      <c r="F676" s="369">
        <v>100</v>
      </c>
      <c r="G676" s="370"/>
      <c r="H676" s="52"/>
    </row>
    <row r="677" spans="1:8" ht="15" customHeight="1">
      <c r="A677" s="367"/>
      <c r="B677" s="368"/>
      <c r="C677" s="97" t="s">
        <v>582</v>
      </c>
      <c r="D677" s="6">
        <v>4.17E-4</v>
      </c>
      <c r="E677" s="62">
        <v>4.17E-4</v>
      </c>
      <c r="F677" s="369"/>
      <c r="G677" s="370"/>
    </row>
    <row r="678" spans="1:8" ht="15" customHeight="1">
      <c r="A678" s="367"/>
      <c r="B678" s="368"/>
      <c r="C678" s="61" t="s">
        <v>576</v>
      </c>
      <c r="D678" s="64">
        <v>4.0200000000000001E-4</v>
      </c>
      <c r="E678" s="65">
        <v>4.0200000000000001E-4</v>
      </c>
      <c r="F678" s="369"/>
      <c r="G678" s="370"/>
    </row>
    <row r="679" spans="1:8" ht="38.25" customHeight="1">
      <c r="A679" s="367" t="s">
        <v>242</v>
      </c>
      <c r="B679" s="368" t="s">
        <v>835</v>
      </c>
      <c r="C679" s="86" t="s">
        <v>561</v>
      </c>
      <c r="D679" s="60">
        <v>0</v>
      </c>
      <c r="E679" s="60">
        <v>0</v>
      </c>
      <c r="F679" s="369">
        <v>99.036613997503977</v>
      </c>
      <c r="G679" s="370" t="s">
        <v>836</v>
      </c>
      <c r="H679" s="52"/>
    </row>
    <row r="680" spans="1:8" ht="38.25" customHeight="1">
      <c r="A680" s="367"/>
      <c r="B680" s="368"/>
      <c r="C680" s="89" t="s">
        <v>582</v>
      </c>
      <c r="D680" s="62">
        <v>6.4400000000000004E-4</v>
      </c>
      <c r="E680" s="62">
        <v>6.4400000000000004E-4</v>
      </c>
      <c r="F680" s="369"/>
      <c r="G680" s="370"/>
    </row>
    <row r="681" spans="1:8" ht="38.25" customHeight="1">
      <c r="A681" s="367"/>
      <c r="B681" s="368"/>
      <c r="C681" s="129" t="s">
        <v>576</v>
      </c>
      <c r="D681" s="71">
        <v>6.38E-4</v>
      </c>
      <c r="E681" s="65">
        <v>6.38E-4</v>
      </c>
      <c r="F681" s="369"/>
      <c r="G681" s="370"/>
    </row>
    <row r="682" spans="1:8" ht="15" customHeight="1">
      <c r="A682" s="45" t="s">
        <v>243</v>
      </c>
      <c r="B682" s="46" t="s">
        <v>837</v>
      </c>
      <c r="C682" s="132"/>
      <c r="D682" s="232">
        <v>4.3399999999999998E-4</v>
      </c>
      <c r="E682" s="49">
        <v>4.3399999999999998E-4</v>
      </c>
      <c r="F682" s="50">
        <v>100</v>
      </c>
      <c r="G682" s="51"/>
      <c r="H682" s="52"/>
    </row>
    <row r="683" spans="1:8">
      <c r="A683" s="45" t="s">
        <v>244</v>
      </c>
      <c r="B683" s="46" t="s">
        <v>838</v>
      </c>
      <c r="C683" s="54"/>
      <c r="D683" s="55">
        <v>3.9800000000000002E-4</v>
      </c>
      <c r="E683" s="56">
        <v>3.9800000000000002E-4</v>
      </c>
      <c r="F683" s="50" t="s">
        <v>535</v>
      </c>
      <c r="G683" s="51"/>
      <c r="H683" s="52"/>
    </row>
    <row r="684" spans="1:8">
      <c r="A684" s="45" t="s">
        <v>245</v>
      </c>
      <c r="B684" s="46" t="s">
        <v>839</v>
      </c>
      <c r="C684" s="54"/>
      <c r="D684" s="55">
        <v>4.8200000000000001E-4</v>
      </c>
      <c r="E684" s="56">
        <v>4.8200000000000001E-4</v>
      </c>
      <c r="F684" s="50">
        <v>100</v>
      </c>
      <c r="G684" s="51"/>
      <c r="H684" s="52"/>
    </row>
    <row r="685" spans="1:8">
      <c r="A685" s="45" t="s">
        <v>246</v>
      </c>
      <c r="B685" s="46" t="s">
        <v>840</v>
      </c>
      <c r="C685" s="54"/>
      <c r="D685" s="55">
        <v>4.5800000000000002E-4</v>
      </c>
      <c r="E685" s="56">
        <v>4.5800000000000002E-4</v>
      </c>
      <c r="F685" s="50">
        <v>100</v>
      </c>
      <c r="G685" s="51"/>
      <c r="H685" s="52"/>
    </row>
    <row r="686" spans="1:8" ht="15" customHeight="1">
      <c r="A686" s="45" t="s">
        <v>247</v>
      </c>
      <c r="B686" s="46" t="s">
        <v>841</v>
      </c>
      <c r="C686" s="54"/>
      <c r="D686" s="55">
        <v>3.4099999999999999E-4</v>
      </c>
      <c r="E686" s="56">
        <v>3.4099999999999999E-4</v>
      </c>
      <c r="F686" s="50">
        <v>100</v>
      </c>
      <c r="G686" s="51"/>
      <c r="H686" s="52"/>
    </row>
    <row r="687" spans="1:8" ht="15" customHeight="1">
      <c r="A687" s="45" t="s">
        <v>248</v>
      </c>
      <c r="B687" s="148" t="s">
        <v>842</v>
      </c>
      <c r="C687" s="227"/>
      <c r="D687" s="55">
        <v>3.4400000000000001E-4</v>
      </c>
      <c r="E687" s="56">
        <v>3.4400000000000001E-4</v>
      </c>
      <c r="F687" s="50">
        <v>100</v>
      </c>
      <c r="G687" s="51"/>
      <c r="H687" s="52"/>
    </row>
    <row r="688" spans="1:8" ht="15" customHeight="1">
      <c r="A688" s="45" t="s">
        <v>249</v>
      </c>
      <c r="B688" s="148" t="s">
        <v>843</v>
      </c>
      <c r="C688" s="227"/>
      <c r="D688" s="55">
        <v>4.2700000000000002E-4</v>
      </c>
      <c r="E688" s="56">
        <v>4.2700000000000002E-4</v>
      </c>
      <c r="F688" s="50">
        <v>100</v>
      </c>
      <c r="G688" s="51"/>
      <c r="H688" s="52"/>
    </row>
    <row r="689" spans="1:8">
      <c r="A689" s="45" t="s">
        <v>250</v>
      </c>
      <c r="B689" s="243" t="s">
        <v>844</v>
      </c>
      <c r="C689" s="117"/>
      <c r="D689" s="180">
        <v>9.9200000000000004E-4</v>
      </c>
      <c r="E689" s="212">
        <v>9.9200000000000004E-4</v>
      </c>
      <c r="F689" s="114">
        <v>100</v>
      </c>
      <c r="G689" s="115"/>
      <c r="H689" s="52"/>
    </row>
    <row r="690" spans="1:8" ht="15" customHeight="1">
      <c r="A690" s="116" t="s">
        <v>251</v>
      </c>
      <c r="B690" s="257" t="s">
        <v>845</v>
      </c>
      <c r="C690" s="227"/>
      <c r="D690" s="258">
        <v>4.1599999999999997E-4</v>
      </c>
      <c r="E690" s="188">
        <v>4.1599999999999997E-4</v>
      </c>
      <c r="F690" s="203">
        <v>100</v>
      </c>
      <c r="G690" s="204"/>
      <c r="H690" s="52"/>
    </row>
    <row r="691" spans="1:8" ht="15" customHeight="1">
      <c r="A691" s="367" t="s">
        <v>252</v>
      </c>
      <c r="B691" s="403" t="s">
        <v>846</v>
      </c>
      <c r="C691" s="144" t="s">
        <v>561</v>
      </c>
      <c r="D691" s="147">
        <v>0</v>
      </c>
      <c r="E691" s="96">
        <v>0</v>
      </c>
      <c r="F691" s="401">
        <v>97.814818579123894</v>
      </c>
      <c r="G691" s="402" t="s">
        <v>847</v>
      </c>
      <c r="H691" s="52"/>
    </row>
    <row r="692" spans="1:8" ht="15" customHeight="1">
      <c r="A692" s="367"/>
      <c r="B692" s="404"/>
      <c r="C692" s="145" t="s">
        <v>582</v>
      </c>
      <c r="D692" s="105">
        <v>5.8500000000000002E-4</v>
      </c>
      <c r="E692" s="62">
        <v>5.8500000000000002E-4</v>
      </c>
      <c r="F692" s="369"/>
      <c r="G692" s="370"/>
    </row>
    <row r="693" spans="1:8" ht="15" customHeight="1">
      <c r="A693" s="367"/>
      <c r="B693" s="404"/>
      <c r="C693" s="146" t="s">
        <v>576</v>
      </c>
      <c r="D693" s="71">
        <v>5.5000000000000003E-4</v>
      </c>
      <c r="E693" s="56">
        <v>5.5000000000000003E-4</v>
      </c>
      <c r="F693" s="369"/>
      <c r="G693" s="370"/>
    </row>
    <row r="694" spans="1:8" ht="15" customHeight="1">
      <c r="A694" s="45" t="s">
        <v>253</v>
      </c>
      <c r="B694" s="46" t="s">
        <v>848</v>
      </c>
      <c r="C694" s="132"/>
      <c r="D694" s="55">
        <v>6.6299999999999996E-4</v>
      </c>
      <c r="E694" s="56">
        <v>6.6299999999999996E-4</v>
      </c>
      <c r="F694" s="50">
        <v>100</v>
      </c>
      <c r="G694" s="51"/>
      <c r="H694" s="52"/>
    </row>
    <row r="695" spans="1:8" ht="15" customHeight="1">
      <c r="A695" s="45" t="s">
        <v>254</v>
      </c>
      <c r="B695" s="46" t="s">
        <v>849</v>
      </c>
      <c r="C695" s="47"/>
      <c r="D695" s="55">
        <v>4.1599999999999997E-4</v>
      </c>
      <c r="E695" s="56">
        <v>4.1599999999999997E-4</v>
      </c>
      <c r="F695" s="50">
        <v>100</v>
      </c>
      <c r="G695" s="51"/>
      <c r="H695" s="52"/>
    </row>
    <row r="696" spans="1:8" ht="15" customHeight="1">
      <c r="A696" s="367" t="s">
        <v>255</v>
      </c>
      <c r="B696" s="368" t="s">
        <v>850</v>
      </c>
      <c r="C696" s="86" t="s">
        <v>561</v>
      </c>
      <c r="D696" s="5">
        <v>0</v>
      </c>
      <c r="E696" s="60">
        <v>0</v>
      </c>
      <c r="F696" s="369">
        <v>100</v>
      </c>
      <c r="G696" s="370"/>
      <c r="H696" s="52"/>
    </row>
    <row r="697" spans="1:8" ht="15" customHeight="1">
      <c r="A697" s="367"/>
      <c r="B697" s="368"/>
      <c r="C697" s="259" t="s">
        <v>562</v>
      </c>
      <c r="D697" s="6">
        <v>4.5300000000000001E-4</v>
      </c>
      <c r="E697" s="62">
        <v>4.5300000000000001E-4</v>
      </c>
      <c r="F697" s="369"/>
      <c r="G697" s="370"/>
    </row>
    <row r="698" spans="1:8" ht="15" customHeight="1">
      <c r="A698" s="367"/>
      <c r="B698" s="368"/>
      <c r="C698" s="129" t="s">
        <v>576</v>
      </c>
      <c r="D698" s="71">
        <v>3.9500000000000001E-4</v>
      </c>
      <c r="E698" s="65">
        <v>3.9500000000000001E-4</v>
      </c>
      <c r="F698" s="369"/>
      <c r="G698" s="370"/>
    </row>
    <row r="699" spans="1:8" ht="15" customHeight="1">
      <c r="A699" s="45" t="s">
        <v>256</v>
      </c>
      <c r="B699" s="46" t="s">
        <v>851</v>
      </c>
      <c r="C699" s="132"/>
      <c r="D699" s="55">
        <v>4.1300000000000001E-4</v>
      </c>
      <c r="E699" s="56">
        <v>4.1300000000000001E-4</v>
      </c>
      <c r="F699" s="50" t="s">
        <v>535</v>
      </c>
      <c r="G699" s="51"/>
      <c r="H699" s="52"/>
    </row>
    <row r="700" spans="1:8" ht="15" customHeight="1">
      <c r="A700" s="45" t="s">
        <v>257</v>
      </c>
      <c r="B700" s="46" t="s">
        <v>852</v>
      </c>
      <c r="C700" s="54"/>
      <c r="D700" s="55">
        <v>2.9999999999999997E-4</v>
      </c>
      <c r="E700" s="188">
        <v>2.9999999999999997E-4</v>
      </c>
      <c r="F700" s="50">
        <v>100</v>
      </c>
      <c r="G700" s="260"/>
      <c r="H700" s="52"/>
    </row>
    <row r="701" spans="1:8" ht="15" customHeight="1">
      <c r="A701" s="367" t="s">
        <v>258</v>
      </c>
      <c r="B701" s="368" t="s">
        <v>853</v>
      </c>
      <c r="C701" s="47" t="s">
        <v>561</v>
      </c>
      <c r="D701" s="5">
        <v>0</v>
      </c>
      <c r="E701" s="60">
        <v>0</v>
      </c>
      <c r="F701" s="369">
        <v>100</v>
      </c>
      <c r="G701" s="370"/>
      <c r="H701" s="52"/>
    </row>
    <row r="702" spans="1:8" ht="15" customHeight="1">
      <c r="A702" s="367"/>
      <c r="B702" s="368"/>
      <c r="C702" s="97" t="s">
        <v>578</v>
      </c>
      <c r="D702" s="6">
        <v>0</v>
      </c>
      <c r="E702" s="62">
        <v>0</v>
      </c>
      <c r="F702" s="369"/>
      <c r="G702" s="370"/>
    </row>
    <row r="703" spans="1:8" ht="15" customHeight="1">
      <c r="A703" s="367"/>
      <c r="B703" s="368"/>
      <c r="C703" s="61" t="s">
        <v>579</v>
      </c>
      <c r="D703" s="6">
        <v>0</v>
      </c>
      <c r="E703" s="62">
        <v>0</v>
      </c>
      <c r="F703" s="369"/>
      <c r="G703" s="370"/>
    </row>
    <row r="704" spans="1:8" ht="15" customHeight="1">
      <c r="A704" s="367"/>
      <c r="B704" s="368"/>
      <c r="C704" s="97" t="s">
        <v>571</v>
      </c>
      <c r="D704" s="6">
        <v>0</v>
      </c>
      <c r="E704" s="62">
        <v>0</v>
      </c>
      <c r="F704" s="369"/>
      <c r="G704" s="370"/>
    </row>
    <row r="705" spans="1:9" ht="15" customHeight="1">
      <c r="A705" s="367"/>
      <c r="B705" s="368"/>
      <c r="C705" s="98" t="s">
        <v>629</v>
      </c>
      <c r="D705" s="6">
        <v>5.2999999999999998E-4</v>
      </c>
      <c r="E705" s="62">
        <v>5.2999999999999998E-4</v>
      </c>
      <c r="F705" s="369"/>
      <c r="G705" s="370"/>
    </row>
    <row r="706" spans="1:9" ht="15" customHeight="1">
      <c r="A706" s="367"/>
      <c r="B706" s="368"/>
      <c r="C706" s="63" t="s">
        <v>576</v>
      </c>
      <c r="D706" s="64">
        <v>4.7399999999999997E-4</v>
      </c>
      <c r="E706" s="65">
        <v>4.7399999999999997E-4</v>
      </c>
      <c r="F706" s="369"/>
      <c r="G706" s="370"/>
    </row>
    <row r="707" spans="1:9" ht="15" customHeight="1">
      <c r="A707" s="45" t="s">
        <v>259</v>
      </c>
      <c r="B707" s="46" t="s">
        <v>854</v>
      </c>
      <c r="C707" s="54"/>
      <c r="D707" s="55">
        <v>6.2299999999999996E-4</v>
      </c>
      <c r="E707" s="56">
        <v>6.2299999999999996E-4</v>
      </c>
      <c r="F707" s="50">
        <v>100</v>
      </c>
      <c r="G707" s="51"/>
      <c r="H707" s="52"/>
    </row>
    <row r="708" spans="1:9" ht="15" customHeight="1">
      <c r="A708" s="45" t="s">
        <v>260</v>
      </c>
      <c r="B708" s="46" t="s">
        <v>855</v>
      </c>
      <c r="C708" s="54"/>
      <c r="D708" s="55">
        <v>5.8799999999999998E-4</v>
      </c>
      <c r="E708" s="56">
        <v>5.8799999999999998E-4</v>
      </c>
      <c r="F708" s="50">
        <v>100</v>
      </c>
      <c r="G708" s="51"/>
      <c r="H708" s="52"/>
    </row>
    <row r="709" spans="1:9" ht="15" customHeight="1">
      <c r="A709" s="45" t="s">
        <v>261</v>
      </c>
      <c r="B709" s="46" t="s">
        <v>856</v>
      </c>
      <c r="C709" s="54"/>
      <c r="D709" s="55" t="s">
        <v>558</v>
      </c>
      <c r="E709" s="56" t="s">
        <v>558</v>
      </c>
      <c r="F709" s="50" t="s">
        <v>535</v>
      </c>
      <c r="G709" s="51"/>
      <c r="H709" s="52"/>
    </row>
    <row r="710" spans="1:9" ht="15" customHeight="1">
      <c r="A710" s="367" t="s">
        <v>262</v>
      </c>
      <c r="B710" s="368" t="s">
        <v>857</v>
      </c>
      <c r="C710" s="47" t="s">
        <v>561</v>
      </c>
      <c r="D710" s="5">
        <v>0</v>
      </c>
      <c r="E710" s="60">
        <v>0</v>
      </c>
      <c r="F710" s="369">
        <v>67.944076894270381</v>
      </c>
      <c r="G710" s="370" t="s">
        <v>43</v>
      </c>
      <c r="H710" s="52"/>
    </row>
    <row r="711" spans="1:9" ht="15" customHeight="1">
      <c r="A711" s="367"/>
      <c r="B711" s="368"/>
      <c r="C711" s="73" t="s">
        <v>582</v>
      </c>
      <c r="D711" s="6">
        <v>0</v>
      </c>
      <c r="E711" s="62">
        <v>0</v>
      </c>
      <c r="F711" s="369"/>
      <c r="G711" s="370"/>
      <c r="I711" s="261"/>
    </row>
    <row r="712" spans="1:9" ht="15" customHeight="1">
      <c r="A712" s="367"/>
      <c r="B712" s="368"/>
      <c r="C712" s="63" t="s">
        <v>576</v>
      </c>
      <c r="D712" s="64">
        <v>0</v>
      </c>
      <c r="E712" s="65">
        <v>0</v>
      </c>
      <c r="F712" s="369"/>
      <c r="G712" s="370"/>
    </row>
    <row r="713" spans="1:9" ht="15" customHeight="1">
      <c r="A713" s="367" t="s">
        <v>263</v>
      </c>
      <c r="B713" s="368" t="s">
        <v>858</v>
      </c>
      <c r="C713" s="47" t="s">
        <v>561</v>
      </c>
      <c r="D713" s="5">
        <v>0</v>
      </c>
      <c r="E713" s="60">
        <v>0</v>
      </c>
      <c r="F713" s="369">
        <v>93.604959676360096</v>
      </c>
      <c r="G713" s="370" t="s">
        <v>52</v>
      </c>
      <c r="H713" s="52"/>
    </row>
    <row r="714" spans="1:9" ht="17.25" customHeight="1">
      <c r="A714" s="367"/>
      <c r="B714" s="368"/>
      <c r="C714" s="73" t="s">
        <v>582</v>
      </c>
      <c r="D714" s="6">
        <v>5.8399999999999999E-4</v>
      </c>
      <c r="E714" s="62">
        <v>5.8399999999999999E-4</v>
      </c>
      <c r="F714" s="369"/>
      <c r="G714" s="370"/>
    </row>
    <row r="715" spans="1:9" ht="15" customHeight="1">
      <c r="A715" s="367"/>
      <c r="B715" s="368"/>
      <c r="C715" s="63" t="s">
        <v>576</v>
      </c>
      <c r="D715" s="74">
        <v>5.8299999999999997E-4</v>
      </c>
      <c r="E715" s="65">
        <v>5.8299999999999997E-4</v>
      </c>
      <c r="F715" s="369"/>
      <c r="G715" s="370"/>
    </row>
    <row r="716" spans="1:9">
      <c r="A716" s="367" t="s">
        <v>264</v>
      </c>
      <c r="B716" s="368" t="s">
        <v>859</v>
      </c>
      <c r="C716" s="47" t="s">
        <v>561</v>
      </c>
      <c r="D716" s="262">
        <v>0</v>
      </c>
      <c r="E716" s="263">
        <v>0</v>
      </c>
      <c r="F716" s="369">
        <v>2.5115407246733557</v>
      </c>
      <c r="G716" s="381" t="s">
        <v>748</v>
      </c>
      <c r="H716" s="52"/>
    </row>
    <row r="717" spans="1:9">
      <c r="A717" s="367"/>
      <c r="B717" s="368"/>
      <c r="C717" s="97" t="s">
        <v>582</v>
      </c>
      <c r="D717" s="105">
        <v>3.1799999999999998E-4</v>
      </c>
      <c r="E717" s="106">
        <v>3.1799999999999998E-4</v>
      </c>
      <c r="F717" s="369"/>
      <c r="G717" s="381"/>
      <c r="H717" s="52"/>
    </row>
    <row r="718" spans="1:9">
      <c r="A718" s="367"/>
      <c r="B718" s="368"/>
      <c r="C718" s="61" t="s">
        <v>576</v>
      </c>
      <c r="D718" s="264">
        <v>3.1800000000000003E-4</v>
      </c>
      <c r="E718" s="112">
        <v>3.1800000000000003E-4</v>
      </c>
      <c r="F718" s="369"/>
      <c r="G718" s="381"/>
      <c r="H718" s="52"/>
    </row>
    <row r="719" spans="1:9" ht="27">
      <c r="A719" s="45" t="s">
        <v>265</v>
      </c>
      <c r="B719" s="46" t="s">
        <v>860</v>
      </c>
      <c r="C719" s="54"/>
      <c r="D719" s="55">
        <v>3.6200000000000002E-4</v>
      </c>
      <c r="E719" s="56">
        <v>3.6200000000000002E-4</v>
      </c>
      <c r="F719" s="50">
        <v>99.45054945054946</v>
      </c>
      <c r="G719" s="51" t="s">
        <v>43</v>
      </c>
      <c r="H719" s="52"/>
    </row>
    <row r="720" spans="1:9" ht="15" customHeight="1">
      <c r="A720" s="45" t="s">
        <v>266</v>
      </c>
      <c r="B720" s="46" t="s">
        <v>861</v>
      </c>
      <c r="C720" s="54"/>
      <c r="D720" s="55">
        <v>4.4099999999999999E-4</v>
      </c>
      <c r="E720" s="56">
        <v>4.4099999999999999E-4</v>
      </c>
      <c r="F720" s="50">
        <v>100</v>
      </c>
      <c r="G720" s="51"/>
      <c r="H720" s="52"/>
    </row>
    <row r="721" spans="1:8" ht="15" customHeight="1">
      <c r="A721" s="45" t="s">
        <v>267</v>
      </c>
      <c r="B721" s="46" t="s">
        <v>862</v>
      </c>
      <c r="C721" s="54"/>
      <c r="D721" s="55">
        <v>3.4099999999999999E-4</v>
      </c>
      <c r="E721" s="56">
        <v>3.4099999999999999E-4</v>
      </c>
      <c r="F721" s="50">
        <v>100</v>
      </c>
      <c r="G721" s="51"/>
      <c r="H721" s="52"/>
    </row>
    <row r="722" spans="1:8" ht="15" customHeight="1">
      <c r="A722" s="45" t="s">
        <v>268</v>
      </c>
      <c r="B722" s="46" t="s">
        <v>863</v>
      </c>
      <c r="C722" s="54"/>
      <c r="D722" s="55">
        <v>5.9500000000000004E-4</v>
      </c>
      <c r="E722" s="56">
        <v>5.9500000000000004E-4</v>
      </c>
      <c r="F722" s="50">
        <v>100</v>
      </c>
      <c r="G722" s="51"/>
      <c r="H722" s="52"/>
    </row>
    <row r="723" spans="1:8" ht="15" customHeight="1">
      <c r="A723" s="45" t="s">
        <v>269</v>
      </c>
      <c r="B723" s="46" t="s">
        <v>864</v>
      </c>
      <c r="C723" s="54"/>
      <c r="D723" s="55">
        <v>6.2E-4</v>
      </c>
      <c r="E723" s="56">
        <v>6.2E-4</v>
      </c>
      <c r="F723" s="50">
        <v>100</v>
      </c>
      <c r="G723" s="51"/>
      <c r="H723" s="52"/>
    </row>
    <row r="724" spans="1:8" ht="15" customHeight="1">
      <c r="A724" s="45" t="s">
        <v>270</v>
      </c>
      <c r="B724" s="46" t="s">
        <v>865</v>
      </c>
      <c r="C724" s="47"/>
      <c r="D724" s="180">
        <v>4.2700000000000002E-4</v>
      </c>
      <c r="E724" s="28">
        <v>4.2700000000000002E-4</v>
      </c>
      <c r="F724" s="50">
        <v>100</v>
      </c>
      <c r="G724" s="51"/>
      <c r="H724" s="52"/>
    </row>
    <row r="725" spans="1:8" ht="15" customHeight="1">
      <c r="A725" s="367" t="s">
        <v>271</v>
      </c>
      <c r="B725" s="368" t="s">
        <v>866</v>
      </c>
      <c r="C725" s="59" t="s">
        <v>561</v>
      </c>
      <c r="D725" s="5">
        <v>3.86E-4</v>
      </c>
      <c r="E725" s="60">
        <v>0</v>
      </c>
      <c r="F725" s="369">
        <v>100</v>
      </c>
      <c r="G725" s="370"/>
      <c r="H725" s="52"/>
    </row>
    <row r="726" spans="1:8" ht="15" customHeight="1">
      <c r="A726" s="367"/>
      <c r="B726" s="368"/>
      <c r="C726" s="61" t="s">
        <v>582</v>
      </c>
      <c r="D726" s="6">
        <v>3.1500000000000001E-4</v>
      </c>
      <c r="E726" s="62">
        <v>3.1500000000000001E-4</v>
      </c>
      <c r="F726" s="369"/>
      <c r="G726" s="370"/>
    </row>
    <row r="727" spans="1:8" ht="15" customHeight="1">
      <c r="A727" s="367"/>
      <c r="B727" s="368"/>
      <c r="C727" s="63" t="s">
        <v>576</v>
      </c>
      <c r="D727" s="74">
        <v>3.1500000000000001E-4</v>
      </c>
      <c r="E727" s="65">
        <v>3.1399999999999999E-4</v>
      </c>
      <c r="F727" s="369"/>
      <c r="G727" s="370"/>
    </row>
    <row r="728" spans="1:8" ht="15" customHeight="1">
      <c r="A728" s="367" t="s">
        <v>272</v>
      </c>
      <c r="B728" s="368" t="s">
        <v>867</v>
      </c>
      <c r="C728" s="122" t="s">
        <v>561</v>
      </c>
      <c r="D728" s="253">
        <v>0</v>
      </c>
      <c r="E728" s="90">
        <v>0</v>
      </c>
      <c r="F728" s="369">
        <v>100</v>
      </c>
      <c r="G728" s="370"/>
      <c r="H728" s="52"/>
    </row>
    <row r="729" spans="1:8" ht="15" customHeight="1">
      <c r="A729" s="367"/>
      <c r="B729" s="368"/>
      <c r="C729" s="69" t="s">
        <v>582</v>
      </c>
      <c r="D729" s="254">
        <v>5.6099999999999998E-4</v>
      </c>
      <c r="E729" s="90">
        <v>5.6099999999999998E-4</v>
      </c>
      <c r="F729" s="369"/>
      <c r="G729" s="370"/>
    </row>
    <row r="730" spans="1:8" ht="15" customHeight="1">
      <c r="A730" s="367"/>
      <c r="B730" s="368"/>
      <c r="C730" s="61" t="s">
        <v>576</v>
      </c>
      <c r="D730" s="265">
        <v>5.5999999999999995E-4</v>
      </c>
      <c r="E730" s="197">
        <v>5.5999999999999995E-4</v>
      </c>
      <c r="F730" s="369"/>
      <c r="G730" s="370"/>
    </row>
    <row r="731" spans="1:8" ht="15" customHeight="1">
      <c r="A731" s="367" t="s">
        <v>273</v>
      </c>
      <c r="B731" s="368" t="s">
        <v>868</v>
      </c>
      <c r="C731" s="86" t="s">
        <v>561</v>
      </c>
      <c r="D731" s="189">
        <v>0</v>
      </c>
      <c r="E731" s="189">
        <v>0</v>
      </c>
      <c r="F731" s="369">
        <v>100</v>
      </c>
      <c r="G731" s="370"/>
      <c r="H731" s="52"/>
    </row>
    <row r="732" spans="1:8" ht="15" customHeight="1">
      <c r="A732" s="367"/>
      <c r="B732" s="368"/>
      <c r="C732" s="89" t="s">
        <v>578</v>
      </c>
      <c r="D732" s="189">
        <v>0</v>
      </c>
      <c r="E732" s="189">
        <v>0</v>
      </c>
      <c r="F732" s="369"/>
      <c r="G732" s="370"/>
      <c r="H732" s="52"/>
    </row>
    <row r="733" spans="1:8" ht="15" customHeight="1">
      <c r="A733" s="367"/>
      <c r="B733" s="368"/>
      <c r="C733" s="89" t="s">
        <v>599</v>
      </c>
      <c r="D733" s="192">
        <v>3.6900000000000002E-4</v>
      </c>
      <c r="E733" s="192">
        <v>3.6900000000000002E-4</v>
      </c>
      <c r="F733" s="369"/>
      <c r="G733" s="370"/>
    </row>
    <row r="734" spans="1:8" ht="15" customHeight="1">
      <c r="A734" s="367"/>
      <c r="B734" s="368"/>
      <c r="C734" s="156" t="s">
        <v>576</v>
      </c>
      <c r="D734" s="166">
        <v>3.6699999999999998E-4</v>
      </c>
      <c r="E734" s="186">
        <v>3.6699999999999998E-4</v>
      </c>
      <c r="F734" s="369"/>
      <c r="G734" s="370"/>
    </row>
    <row r="735" spans="1:8" ht="15" customHeight="1">
      <c r="A735" s="367" t="s">
        <v>274</v>
      </c>
      <c r="B735" s="368" t="s">
        <v>869</v>
      </c>
      <c r="C735" s="86" t="s">
        <v>561</v>
      </c>
      <c r="D735" s="95">
        <v>0</v>
      </c>
      <c r="E735" s="96">
        <v>0</v>
      </c>
      <c r="F735" s="369">
        <v>100</v>
      </c>
      <c r="G735" s="370"/>
    </row>
    <row r="736" spans="1:8" ht="15" customHeight="1">
      <c r="A736" s="367"/>
      <c r="B736" s="368"/>
      <c r="C736" s="89" t="s">
        <v>582</v>
      </c>
      <c r="D736" s="6">
        <v>4.5199999999999998E-4</v>
      </c>
      <c r="E736" s="62">
        <v>4.5199999999999998E-4</v>
      </c>
      <c r="F736" s="369"/>
      <c r="G736" s="370"/>
    </row>
    <row r="737" spans="1:8" ht="15" customHeight="1">
      <c r="A737" s="367"/>
      <c r="B737" s="368"/>
      <c r="C737" s="129" t="s">
        <v>576</v>
      </c>
      <c r="D737" s="71">
        <v>4.3800000000000002E-4</v>
      </c>
      <c r="E737" s="65">
        <v>4.3800000000000002E-4</v>
      </c>
      <c r="F737" s="369"/>
      <c r="G737" s="370"/>
    </row>
    <row r="738" spans="1:8" ht="15" customHeight="1">
      <c r="A738" s="45" t="s">
        <v>275</v>
      </c>
      <c r="B738" s="46" t="s">
        <v>870</v>
      </c>
      <c r="C738" s="132"/>
      <c r="D738" s="55">
        <v>3.4099999999999999E-4</v>
      </c>
      <c r="E738" s="56">
        <v>3.4099999999999999E-4</v>
      </c>
      <c r="F738" s="50">
        <v>100</v>
      </c>
      <c r="G738" s="51"/>
      <c r="H738" s="52"/>
    </row>
    <row r="739" spans="1:8" ht="15" customHeight="1">
      <c r="A739" s="45" t="s">
        <v>276</v>
      </c>
      <c r="B739" s="46" t="s">
        <v>871</v>
      </c>
      <c r="C739" s="54"/>
      <c r="D739" s="55">
        <v>6.0999999999999997E-4</v>
      </c>
      <c r="E739" s="56">
        <v>6.0999999999999997E-4</v>
      </c>
      <c r="F739" s="50">
        <v>100</v>
      </c>
      <c r="G739" s="51"/>
      <c r="H739" s="52"/>
    </row>
    <row r="740" spans="1:8" ht="15" customHeight="1">
      <c r="A740" s="45" t="s">
        <v>277</v>
      </c>
      <c r="B740" s="46" t="s">
        <v>872</v>
      </c>
      <c r="C740" s="54"/>
      <c r="D740" s="55">
        <v>5.53E-4</v>
      </c>
      <c r="E740" s="56">
        <v>5.53E-4</v>
      </c>
      <c r="F740" s="50">
        <v>100</v>
      </c>
      <c r="G740" s="51"/>
      <c r="H740" s="52"/>
    </row>
    <row r="741" spans="1:8" ht="15" customHeight="1">
      <c r="A741" s="45" t="s">
        <v>278</v>
      </c>
      <c r="B741" s="46" t="s">
        <v>873</v>
      </c>
      <c r="C741" s="54"/>
      <c r="D741" s="55">
        <v>2.32E-4</v>
      </c>
      <c r="E741" s="56">
        <v>2.32E-4</v>
      </c>
      <c r="F741" s="50" t="s">
        <v>535</v>
      </c>
      <c r="G741" s="51"/>
      <c r="H741" s="52"/>
    </row>
    <row r="742" spans="1:8" ht="19.350000000000001" customHeight="1">
      <c r="A742" s="45" t="s">
        <v>279</v>
      </c>
      <c r="B742" s="46" t="s">
        <v>874</v>
      </c>
      <c r="C742" s="54"/>
      <c r="D742" s="55">
        <v>3.4099999999999999E-4</v>
      </c>
      <c r="E742" s="188">
        <v>3.4099999999999999E-4</v>
      </c>
      <c r="F742" s="50">
        <v>100</v>
      </c>
      <c r="G742" s="266"/>
      <c r="H742" s="52"/>
    </row>
    <row r="743" spans="1:8" ht="15" customHeight="1">
      <c r="A743" s="367" t="s">
        <v>280</v>
      </c>
      <c r="B743" s="368" t="s">
        <v>875</v>
      </c>
      <c r="C743" s="59" t="s">
        <v>561</v>
      </c>
      <c r="D743" s="267">
        <v>0</v>
      </c>
      <c r="E743" s="268">
        <v>0</v>
      </c>
      <c r="F743" s="369">
        <v>100</v>
      </c>
      <c r="G743" s="370"/>
      <c r="H743" s="52"/>
    </row>
    <row r="744" spans="1:8" ht="15" customHeight="1">
      <c r="A744" s="367"/>
      <c r="B744" s="368"/>
      <c r="C744" s="97" t="s">
        <v>582</v>
      </c>
      <c r="D744" s="6">
        <v>3.3100000000000002E-4</v>
      </c>
      <c r="E744" s="62">
        <v>3.3100000000000002E-4</v>
      </c>
      <c r="F744" s="369"/>
      <c r="G744" s="370"/>
    </row>
    <row r="745" spans="1:8" ht="15" customHeight="1">
      <c r="A745" s="367"/>
      <c r="B745" s="368"/>
      <c r="C745" s="61" t="s">
        <v>576</v>
      </c>
      <c r="D745" s="64">
        <v>2.8200000000000002E-4</v>
      </c>
      <c r="E745" s="49">
        <v>2.8200000000000002E-4</v>
      </c>
      <c r="F745" s="369"/>
      <c r="G745" s="370"/>
    </row>
    <row r="746" spans="1:8" ht="15" customHeight="1">
      <c r="A746" s="45" t="s">
        <v>281</v>
      </c>
      <c r="B746" s="46" t="s">
        <v>876</v>
      </c>
      <c r="C746" s="54"/>
      <c r="D746" s="55">
        <v>4.9299999999999995E-4</v>
      </c>
      <c r="E746" s="56">
        <v>4.9299999999999995E-4</v>
      </c>
      <c r="F746" s="50">
        <v>100</v>
      </c>
      <c r="G746" s="51"/>
      <c r="H746" s="52"/>
    </row>
    <row r="747" spans="1:8" ht="27">
      <c r="A747" s="45" t="s">
        <v>282</v>
      </c>
      <c r="B747" s="46" t="s">
        <v>877</v>
      </c>
      <c r="C747" s="54"/>
      <c r="D747" s="55">
        <v>5.3399999999999997E-4</v>
      </c>
      <c r="E747" s="56">
        <v>5.3399999999999997E-4</v>
      </c>
      <c r="F747" s="50">
        <v>97.56500149519178</v>
      </c>
      <c r="G747" s="51" t="s">
        <v>799</v>
      </c>
      <c r="H747" s="52"/>
    </row>
    <row r="748" spans="1:8" ht="15" customHeight="1">
      <c r="A748" s="45" t="s">
        <v>283</v>
      </c>
      <c r="B748" s="46" t="s">
        <v>878</v>
      </c>
      <c r="C748" s="54"/>
      <c r="D748" s="55">
        <v>4.37E-4</v>
      </c>
      <c r="E748" s="56">
        <v>4.37E-4</v>
      </c>
      <c r="F748" s="50">
        <v>100</v>
      </c>
      <c r="G748" s="51"/>
      <c r="H748" s="52"/>
    </row>
    <row r="749" spans="1:8" ht="15" customHeight="1">
      <c r="A749" s="45" t="s">
        <v>284</v>
      </c>
      <c r="B749" s="46" t="s">
        <v>879</v>
      </c>
      <c r="C749" s="54"/>
      <c r="D749" s="55">
        <v>3.4400000000000001E-4</v>
      </c>
      <c r="E749" s="56">
        <v>3.4400000000000001E-4</v>
      </c>
      <c r="F749" s="50">
        <v>100</v>
      </c>
      <c r="G749" s="51"/>
      <c r="H749" s="52"/>
    </row>
    <row r="750" spans="1:8" ht="15" customHeight="1">
      <c r="A750" s="45" t="s">
        <v>285</v>
      </c>
      <c r="B750" s="46" t="s">
        <v>880</v>
      </c>
      <c r="C750" s="54"/>
      <c r="D750" s="55">
        <v>5.13E-4</v>
      </c>
      <c r="E750" s="56">
        <v>5.13E-4</v>
      </c>
      <c r="F750" s="50">
        <v>100</v>
      </c>
      <c r="G750" s="51"/>
      <c r="H750" s="52"/>
    </row>
    <row r="751" spans="1:8" ht="15" customHeight="1">
      <c r="A751" s="45" t="s">
        <v>286</v>
      </c>
      <c r="B751" s="46" t="s">
        <v>881</v>
      </c>
      <c r="C751" s="47"/>
      <c r="D751" s="180">
        <v>4.86E-4</v>
      </c>
      <c r="E751" s="212">
        <v>4.86E-4</v>
      </c>
      <c r="F751" s="50">
        <v>100</v>
      </c>
      <c r="G751" s="51"/>
      <c r="H751" s="52"/>
    </row>
    <row r="752" spans="1:8" ht="15" customHeight="1">
      <c r="A752" s="367" t="s">
        <v>287</v>
      </c>
      <c r="B752" s="368" t="s">
        <v>882</v>
      </c>
      <c r="C752" s="86" t="s">
        <v>561</v>
      </c>
      <c r="D752" s="150">
        <v>0</v>
      </c>
      <c r="E752" s="151">
        <v>0</v>
      </c>
      <c r="F752" s="369">
        <v>99.676608807020145</v>
      </c>
      <c r="G752" s="370" t="s">
        <v>43</v>
      </c>
      <c r="H752" s="52"/>
    </row>
    <row r="753" spans="1:8" ht="15" customHeight="1">
      <c r="A753" s="367"/>
      <c r="B753" s="368"/>
      <c r="C753" s="89" t="s">
        <v>578</v>
      </c>
      <c r="D753" s="6">
        <v>0</v>
      </c>
      <c r="E753" s="62">
        <v>0</v>
      </c>
      <c r="F753" s="369"/>
      <c r="G753" s="370"/>
    </row>
    <row r="754" spans="1:8" ht="15" customHeight="1">
      <c r="A754" s="367"/>
      <c r="B754" s="368"/>
      <c r="C754" s="89" t="s">
        <v>579</v>
      </c>
      <c r="D754" s="6">
        <v>0</v>
      </c>
      <c r="E754" s="62">
        <v>0</v>
      </c>
      <c r="F754" s="369"/>
      <c r="G754" s="370"/>
    </row>
    <row r="755" spans="1:8" ht="15" customHeight="1">
      <c r="A755" s="367"/>
      <c r="B755" s="368"/>
      <c r="C755" s="89" t="s">
        <v>580</v>
      </c>
      <c r="D755" s="6">
        <v>4.3899999999999999E-4</v>
      </c>
      <c r="E755" s="62">
        <v>4.3899999999999999E-4</v>
      </c>
      <c r="F755" s="369"/>
      <c r="G755" s="370"/>
    </row>
    <row r="756" spans="1:8" ht="15" customHeight="1">
      <c r="A756" s="367"/>
      <c r="B756" s="368"/>
      <c r="C756" s="129" t="s">
        <v>576</v>
      </c>
      <c r="D756" s="166">
        <v>2.9799999999999998E-4</v>
      </c>
      <c r="E756" s="154">
        <v>2.9799999999999998E-4</v>
      </c>
      <c r="F756" s="369"/>
      <c r="G756" s="370"/>
    </row>
    <row r="757" spans="1:8" ht="15" customHeight="1">
      <c r="A757" s="45" t="s">
        <v>288</v>
      </c>
      <c r="B757" s="46" t="s">
        <v>883</v>
      </c>
      <c r="C757" s="269"/>
      <c r="D757" s="155">
        <v>4.3399999999999998E-4</v>
      </c>
      <c r="E757" s="270">
        <v>4.3399999999999998E-4</v>
      </c>
      <c r="F757" s="50">
        <v>100</v>
      </c>
      <c r="G757" s="51"/>
      <c r="H757" s="52"/>
    </row>
    <row r="758" spans="1:8">
      <c r="A758" s="45" t="s">
        <v>289</v>
      </c>
      <c r="B758" s="46" t="s">
        <v>884</v>
      </c>
      <c r="C758" s="54"/>
      <c r="D758" s="232">
        <v>3.8900000000000002E-4</v>
      </c>
      <c r="E758" s="56">
        <v>3.8900000000000002E-4</v>
      </c>
      <c r="F758" s="50">
        <v>100</v>
      </c>
      <c r="G758" s="51"/>
      <c r="H758" s="52"/>
    </row>
    <row r="759" spans="1:8" ht="15" customHeight="1">
      <c r="A759" s="45" t="s">
        <v>290</v>
      </c>
      <c r="B759" s="46" t="s">
        <v>885</v>
      </c>
      <c r="C759" s="54"/>
      <c r="D759" s="55">
        <v>3.7500000000000001E-4</v>
      </c>
      <c r="E759" s="56">
        <v>3.7500000000000001E-4</v>
      </c>
      <c r="F759" s="50">
        <v>100</v>
      </c>
      <c r="G759" s="51"/>
      <c r="H759" s="52"/>
    </row>
    <row r="760" spans="1:8" ht="24" customHeight="1">
      <c r="A760" s="45" t="s">
        <v>291</v>
      </c>
      <c r="B760" s="46" t="s">
        <v>886</v>
      </c>
      <c r="C760" s="54"/>
      <c r="D760" s="55">
        <v>4.5300000000000001E-4</v>
      </c>
      <c r="E760" s="56">
        <v>4.5300000000000001E-4</v>
      </c>
      <c r="F760" s="50">
        <v>97.455335842654932</v>
      </c>
      <c r="G760" s="51" t="s">
        <v>43</v>
      </c>
      <c r="H760" s="52"/>
    </row>
    <row r="761" spans="1:8" s="275" customFormat="1" ht="15" customHeight="1">
      <c r="A761" s="367" t="s">
        <v>292</v>
      </c>
      <c r="B761" s="368" t="s">
        <v>887</v>
      </c>
      <c r="C761" s="271" t="s">
        <v>561</v>
      </c>
      <c r="D761" s="272">
        <v>0</v>
      </c>
      <c r="E761" s="273">
        <v>0</v>
      </c>
      <c r="F761" s="431">
        <v>100</v>
      </c>
      <c r="G761" s="432"/>
      <c r="H761" s="274"/>
    </row>
    <row r="762" spans="1:8" s="275" customFormat="1" ht="15" customHeight="1">
      <c r="A762" s="367"/>
      <c r="B762" s="368"/>
      <c r="C762" s="276" t="s">
        <v>582</v>
      </c>
      <c r="D762" s="277">
        <v>4.4700000000000002E-4</v>
      </c>
      <c r="E762" s="278">
        <v>4.4700000000000002E-4</v>
      </c>
      <c r="F762" s="431"/>
      <c r="G762" s="432"/>
    </row>
    <row r="763" spans="1:8" s="275" customFormat="1" ht="15" customHeight="1">
      <c r="A763" s="367"/>
      <c r="B763" s="368"/>
      <c r="C763" s="279" t="s">
        <v>576</v>
      </c>
      <c r="D763" s="280">
        <v>4.3899999999999999E-4</v>
      </c>
      <c r="E763" s="281">
        <v>4.3899999999999999E-4</v>
      </c>
      <c r="F763" s="431"/>
      <c r="G763" s="432"/>
    </row>
    <row r="764" spans="1:8">
      <c r="A764" s="45" t="s">
        <v>293</v>
      </c>
      <c r="B764" s="46" t="s">
        <v>888</v>
      </c>
      <c r="C764" s="54"/>
      <c r="D764" s="55">
        <v>3.6900000000000002E-4</v>
      </c>
      <c r="E764" s="56">
        <v>3.6900000000000002E-4</v>
      </c>
      <c r="F764" s="50" t="s">
        <v>535</v>
      </c>
      <c r="G764" s="51"/>
      <c r="H764" s="52"/>
    </row>
    <row r="765" spans="1:8">
      <c r="A765" s="45" t="s">
        <v>294</v>
      </c>
      <c r="B765" s="46" t="s">
        <v>889</v>
      </c>
      <c r="C765" s="54"/>
      <c r="D765" s="55">
        <v>4.6000000000000001E-4</v>
      </c>
      <c r="E765" s="56">
        <v>4.6000000000000001E-4</v>
      </c>
      <c r="F765" s="50">
        <v>100</v>
      </c>
      <c r="G765" s="51"/>
      <c r="H765" s="52"/>
    </row>
    <row r="766" spans="1:8" ht="15" customHeight="1">
      <c r="A766" s="45" t="s">
        <v>295</v>
      </c>
      <c r="B766" s="46" t="s">
        <v>890</v>
      </c>
      <c r="C766" s="54"/>
      <c r="D766" s="55">
        <v>3.7300000000000001E-4</v>
      </c>
      <c r="E766" s="56">
        <v>3.68E-4</v>
      </c>
      <c r="F766" s="50">
        <v>100</v>
      </c>
      <c r="G766" s="51"/>
      <c r="H766" s="52"/>
    </row>
    <row r="767" spans="1:8" ht="15" customHeight="1">
      <c r="A767" s="367" t="s">
        <v>296</v>
      </c>
      <c r="B767" s="368" t="s">
        <v>891</v>
      </c>
      <c r="C767" s="47" t="s">
        <v>561</v>
      </c>
      <c r="D767" s="5">
        <v>3.86E-4</v>
      </c>
      <c r="E767" s="60">
        <v>0</v>
      </c>
      <c r="F767" s="369">
        <v>100</v>
      </c>
      <c r="G767" s="370"/>
      <c r="H767" s="52"/>
    </row>
    <row r="768" spans="1:8" ht="15" customHeight="1">
      <c r="A768" s="367"/>
      <c r="B768" s="368"/>
      <c r="C768" s="73" t="s">
        <v>582</v>
      </c>
      <c r="D768" s="6">
        <v>3.3300000000000002E-4</v>
      </c>
      <c r="E768" s="62">
        <v>3.3300000000000002E-4</v>
      </c>
      <c r="F768" s="369"/>
      <c r="G768" s="370"/>
    </row>
    <row r="769" spans="1:9" ht="15" customHeight="1">
      <c r="A769" s="367"/>
      <c r="B769" s="368"/>
      <c r="C769" s="63" t="s">
        <v>576</v>
      </c>
      <c r="D769" s="64">
        <v>3.3300000000000002E-4</v>
      </c>
      <c r="E769" s="65">
        <v>3.3300000000000002E-4</v>
      </c>
      <c r="F769" s="369"/>
      <c r="G769" s="370"/>
    </row>
    <row r="770" spans="1:9" ht="27">
      <c r="A770" s="45" t="s">
        <v>297</v>
      </c>
      <c r="B770" s="46" t="s">
        <v>892</v>
      </c>
      <c r="C770" s="61"/>
      <c r="D770" s="232">
        <v>5.4699999999999996E-4</v>
      </c>
      <c r="E770" s="49">
        <v>5.4699999999999996E-4</v>
      </c>
      <c r="F770" s="50">
        <v>73.653058666469946</v>
      </c>
      <c r="G770" s="51" t="s">
        <v>43</v>
      </c>
      <c r="H770" s="52"/>
    </row>
    <row r="771" spans="1:9" ht="27">
      <c r="A771" s="45" t="s">
        <v>298</v>
      </c>
      <c r="B771" s="46" t="s">
        <v>893</v>
      </c>
      <c r="C771" s="54"/>
      <c r="D771" s="55">
        <v>4.6900000000000002E-4</v>
      </c>
      <c r="E771" s="56">
        <v>4.6900000000000002E-4</v>
      </c>
      <c r="F771" s="50">
        <v>83.089661157483491</v>
      </c>
      <c r="G771" s="51" t="s">
        <v>507</v>
      </c>
      <c r="H771" s="52"/>
    </row>
    <row r="772" spans="1:9" ht="15" customHeight="1">
      <c r="A772" s="367" t="s">
        <v>299</v>
      </c>
      <c r="B772" s="368" t="s">
        <v>894</v>
      </c>
      <c r="C772" s="47" t="s">
        <v>561</v>
      </c>
      <c r="D772" s="5">
        <v>0</v>
      </c>
      <c r="E772" s="60">
        <v>0</v>
      </c>
      <c r="F772" s="369">
        <v>100</v>
      </c>
      <c r="G772" s="370"/>
      <c r="H772" s="52"/>
      <c r="I772" s="261"/>
    </row>
    <row r="773" spans="1:9" ht="15" customHeight="1">
      <c r="A773" s="367"/>
      <c r="B773" s="368"/>
      <c r="C773" s="63" t="s">
        <v>576</v>
      </c>
      <c r="D773" s="64">
        <v>0</v>
      </c>
      <c r="E773" s="65">
        <v>0</v>
      </c>
      <c r="F773" s="369"/>
      <c r="G773" s="370"/>
    </row>
    <row r="774" spans="1:9" ht="15" customHeight="1">
      <c r="A774" s="45" t="s">
        <v>300</v>
      </c>
      <c r="B774" s="46" t="s">
        <v>895</v>
      </c>
      <c r="C774" s="54"/>
      <c r="D774" s="55">
        <v>1.0399999999999999E-4</v>
      </c>
      <c r="E774" s="56">
        <v>1.0399999999999999E-4</v>
      </c>
      <c r="F774" s="50">
        <v>100</v>
      </c>
      <c r="G774" s="51"/>
      <c r="H774" s="52"/>
    </row>
    <row r="775" spans="1:9" ht="15" customHeight="1">
      <c r="A775" s="45" t="s">
        <v>301</v>
      </c>
      <c r="B775" s="46" t="s">
        <v>896</v>
      </c>
      <c r="C775" s="54"/>
      <c r="D775" s="55">
        <v>3.4099999999999999E-4</v>
      </c>
      <c r="E775" s="56">
        <v>3.4099999999999999E-4</v>
      </c>
      <c r="F775" s="50">
        <v>100</v>
      </c>
      <c r="G775" s="51"/>
      <c r="H775" s="52"/>
    </row>
    <row r="776" spans="1:9" ht="28.5" customHeight="1">
      <c r="A776" s="45" t="s">
        <v>302</v>
      </c>
      <c r="B776" s="46" t="s">
        <v>897</v>
      </c>
      <c r="C776" s="47"/>
      <c r="D776" s="180">
        <v>1.4999999999999999E-4</v>
      </c>
      <c r="E776" s="212">
        <v>1.4999999999999999E-4</v>
      </c>
      <c r="F776" s="50">
        <v>84.953150835936071</v>
      </c>
      <c r="G776" s="51" t="s">
        <v>43</v>
      </c>
      <c r="H776" s="52"/>
    </row>
    <row r="777" spans="1:9" ht="15" customHeight="1">
      <c r="A777" s="367" t="s">
        <v>303</v>
      </c>
      <c r="B777" s="368" t="s">
        <v>898</v>
      </c>
      <c r="C777" s="47" t="s">
        <v>561</v>
      </c>
      <c r="D777" s="282">
        <v>0</v>
      </c>
      <c r="E777" s="283">
        <v>0</v>
      </c>
      <c r="F777" s="369">
        <v>100</v>
      </c>
      <c r="G777" s="370"/>
    </row>
    <row r="778" spans="1:9" ht="15" customHeight="1">
      <c r="A778" s="367"/>
      <c r="B778" s="368"/>
      <c r="C778" s="73" t="s">
        <v>582</v>
      </c>
      <c r="D778" s="6">
        <v>8.1999999999999998E-4</v>
      </c>
      <c r="E778" s="62">
        <v>8.1999999999999998E-4</v>
      </c>
      <c r="F778" s="369"/>
      <c r="G778" s="370"/>
    </row>
    <row r="779" spans="1:9" ht="15" customHeight="1">
      <c r="A779" s="367"/>
      <c r="B779" s="368"/>
      <c r="C779" s="128" t="s">
        <v>576</v>
      </c>
      <c r="D779" s="71">
        <v>2.0599999999999999E-4</v>
      </c>
      <c r="E779" s="49">
        <v>2.0599999999999999E-4</v>
      </c>
      <c r="F779" s="369"/>
      <c r="G779" s="370"/>
    </row>
    <row r="780" spans="1:9" ht="15" customHeight="1">
      <c r="A780" s="367" t="s">
        <v>304</v>
      </c>
      <c r="B780" s="368" t="s">
        <v>899</v>
      </c>
      <c r="C780" s="86" t="s">
        <v>561</v>
      </c>
      <c r="D780" s="95">
        <v>0</v>
      </c>
      <c r="E780" s="96">
        <v>0</v>
      </c>
      <c r="F780" s="369" t="s">
        <v>535</v>
      </c>
      <c r="G780" s="370"/>
      <c r="H780" s="52"/>
    </row>
    <row r="781" spans="1:9" ht="15" customHeight="1">
      <c r="A781" s="367"/>
      <c r="B781" s="368"/>
      <c r="C781" s="89" t="s">
        <v>582</v>
      </c>
      <c r="D781" s="6">
        <v>3.9599999999999998E-4</v>
      </c>
      <c r="E781" s="62">
        <v>3.9599999999999998E-4</v>
      </c>
      <c r="F781" s="369"/>
      <c r="G781" s="370"/>
    </row>
    <row r="782" spans="1:9" ht="15" customHeight="1">
      <c r="A782" s="367"/>
      <c r="B782" s="368"/>
      <c r="C782" s="129" t="s">
        <v>576</v>
      </c>
      <c r="D782" s="71">
        <v>3.79E-4</v>
      </c>
      <c r="E782" s="65">
        <v>3.79E-4</v>
      </c>
      <c r="F782" s="369"/>
      <c r="G782" s="370"/>
    </row>
    <row r="783" spans="1:9" ht="15" customHeight="1">
      <c r="A783" s="45" t="s">
        <v>305</v>
      </c>
      <c r="B783" s="46" t="s">
        <v>900</v>
      </c>
      <c r="C783" s="61"/>
      <c r="D783" s="55">
        <v>4.6099999999999998E-4</v>
      </c>
      <c r="E783" s="56">
        <v>4.6099999999999998E-4</v>
      </c>
      <c r="F783" s="50">
        <v>100</v>
      </c>
      <c r="G783" s="51"/>
      <c r="H783" s="52"/>
    </row>
    <row r="784" spans="1:9" ht="15" customHeight="1">
      <c r="A784" s="367" t="s">
        <v>306</v>
      </c>
      <c r="B784" s="368" t="s">
        <v>901</v>
      </c>
      <c r="C784" s="86" t="s">
        <v>561</v>
      </c>
      <c r="D784" s="5">
        <v>0</v>
      </c>
      <c r="E784" s="60">
        <v>0</v>
      </c>
      <c r="F784" s="369">
        <v>92.783199505867813</v>
      </c>
      <c r="G784" s="370" t="s">
        <v>43</v>
      </c>
      <c r="H784" s="52"/>
    </row>
    <row r="785" spans="1:8" ht="15" customHeight="1">
      <c r="A785" s="367"/>
      <c r="B785" s="368"/>
      <c r="C785" s="89" t="s">
        <v>582</v>
      </c>
      <c r="D785" s="6">
        <v>5.0699999999999996E-4</v>
      </c>
      <c r="E785" s="62">
        <v>5.0699999999999996E-4</v>
      </c>
      <c r="F785" s="369"/>
      <c r="G785" s="370"/>
    </row>
    <row r="786" spans="1:8" ht="15" customHeight="1">
      <c r="A786" s="367"/>
      <c r="B786" s="368"/>
      <c r="C786" s="129" t="s">
        <v>576</v>
      </c>
      <c r="D786" s="166">
        <v>4.8899999999999996E-4</v>
      </c>
      <c r="E786" s="75">
        <v>4.8899999999999996E-4</v>
      </c>
      <c r="F786" s="369"/>
      <c r="G786" s="370"/>
    </row>
    <row r="787" spans="1:8" ht="14.25" customHeight="1">
      <c r="A787" s="367" t="s">
        <v>307</v>
      </c>
      <c r="B787" s="368" t="s">
        <v>902</v>
      </c>
      <c r="C787" s="187" t="s">
        <v>561</v>
      </c>
      <c r="D787" s="96">
        <v>0</v>
      </c>
      <c r="E787" s="5">
        <v>0</v>
      </c>
      <c r="F787" s="399" t="s">
        <v>535</v>
      </c>
      <c r="G787" s="370"/>
      <c r="H787" s="52"/>
    </row>
    <row r="788" spans="1:8" ht="14.25" customHeight="1">
      <c r="A788" s="367"/>
      <c r="B788" s="368"/>
      <c r="C788" s="89" t="s">
        <v>582</v>
      </c>
      <c r="D788" s="100">
        <v>0</v>
      </c>
      <c r="E788" s="6">
        <v>0</v>
      </c>
      <c r="F788" s="399"/>
      <c r="G788" s="370"/>
      <c r="H788" s="52"/>
    </row>
    <row r="789" spans="1:8">
      <c r="A789" s="367"/>
      <c r="B789" s="368"/>
      <c r="C789" s="129" t="s">
        <v>576</v>
      </c>
      <c r="D789" s="174">
        <v>0</v>
      </c>
      <c r="E789" s="30">
        <v>0</v>
      </c>
      <c r="F789" s="399"/>
      <c r="G789" s="370"/>
    </row>
    <row r="790" spans="1:8" ht="15" customHeight="1">
      <c r="A790" s="367" t="s">
        <v>308</v>
      </c>
      <c r="B790" s="368" t="s">
        <v>903</v>
      </c>
      <c r="C790" s="130" t="s">
        <v>561</v>
      </c>
      <c r="D790" s="60">
        <v>0</v>
      </c>
      <c r="E790" s="5">
        <v>0</v>
      </c>
      <c r="F790" s="399">
        <v>100</v>
      </c>
      <c r="G790" s="433"/>
      <c r="H790" s="52"/>
    </row>
    <row r="791" spans="1:8" ht="15" customHeight="1">
      <c r="A791" s="367"/>
      <c r="B791" s="368"/>
      <c r="C791" s="97" t="s">
        <v>578</v>
      </c>
      <c r="D791" s="62">
        <v>0</v>
      </c>
      <c r="E791" s="6">
        <v>0</v>
      </c>
      <c r="F791" s="399"/>
      <c r="G791" s="433"/>
    </row>
    <row r="792" spans="1:8" ht="15" customHeight="1">
      <c r="A792" s="367"/>
      <c r="B792" s="368"/>
      <c r="C792" s="61" t="s">
        <v>599</v>
      </c>
      <c r="D792" s="62">
        <v>5.0100000000000003E-4</v>
      </c>
      <c r="E792" s="6">
        <v>5.0100000000000003E-4</v>
      </c>
      <c r="F792" s="399"/>
      <c r="G792" s="433"/>
    </row>
    <row r="793" spans="1:8" ht="15" customHeight="1">
      <c r="A793" s="367"/>
      <c r="B793" s="368"/>
      <c r="C793" s="128" t="s">
        <v>576</v>
      </c>
      <c r="D793" s="284">
        <v>4.9399999999999997E-4</v>
      </c>
      <c r="E793" s="7">
        <v>4.9399999999999997E-4</v>
      </c>
      <c r="F793" s="399"/>
      <c r="G793" s="433"/>
    </row>
    <row r="794" spans="1:8" ht="27" customHeight="1">
      <c r="A794" s="45" t="s">
        <v>309</v>
      </c>
      <c r="B794" s="46" t="s">
        <v>904</v>
      </c>
      <c r="C794" s="132"/>
      <c r="D794" s="232">
        <v>4.7399999999999997E-4</v>
      </c>
      <c r="E794" s="49">
        <v>4.7399999999999997E-4</v>
      </c>
      <c r="F794" s="50">
        <v>94.04</v>
      </c>
      <c r="G794" s="51" t="s">
        <v>43</v>
      </c>
      <c r="H794" s="52"/>
    </row>
    <row r="795" spans="1:8" ht="42" customHeight="1">
      <c r="A795" s="45" t="s">
        <v>310</v>
      </c>
      <c r="B795" s="46" t="s">
        <v>905</v>
      </c>
      <c r="C795" s="54"/>
      <c r="D795" s="180">
        <v>4.7800000000000002E-4</v>
      </c>
      <c r="E795" s="212">
        <v>4.7800000000000002E-4</v>
      </c>
      <c r="F795" s="50">
        <v>2.52948699729999</v>
      </c>
      <c r="G795" s="51" t="s">
        <v>906</v>
      </c>
      <c r="H795" s="52"/>
    </row>
    <row r="796" spans="1:8" ht="15" customHeight="1">
      <c r="A796" s="367" t="s">
        <v>311</v>
      </c>
      <c r="B796" s="368" t="s">
        <v>907</v>
      </c>
      <c r="C796" s="169" t="s">
        <v>561</v>
      </c>
      <c r="D796" s="158">
        <v>0</v>
      </c>
      <c r="E796" s="159">
        <v>0</v>
      </c>
      <c r="F796" s="369">
        <v>93.621887729540148</v>
      </c>
      <c r="G796" s="370" t="s">
        <v>43</v>
      </c>
      <c r="H796" s="52"/>
    </row>
    <row r="797" spans="1:8" ht="15" customHeight="1">
      <c r="A797" s="367"/>
      <c r="B797" s="368"/>
      <c r="C797" s="239" t="s">
        <v>582</v>
      </c>
      <c r="D797" s="135">
        <v>0</v>
      </c>
      <c r="E797" s="82">
        <v>0</v>
      </c>
      <c r="F797" s="369"/>
      <c r="G797" s="370"/>
      <c r="H797" s="52"/>
    </row>
    <row r="798" spans="1:8" ht="15" customHeight="1">
      <c r="A798" s="367"/>
      <c r="B798" s="368"/>
      <c r="C798" s="241" t="s">
        <v>576</v>
      </c>
      <c r="D798" s="242">
        <v>0</v>
      </c>
      <c r="E798" s="93">
        <v>0</v>
      </c>
      <c r="F798" s="369"/>
      <c r="G798" s="370"/>
      <c r="H798" s="52"/>
    </row>
    <row r="799" spans="1:8" ht="15" customHeight="1">
      <c r="A799" s="45" t="s">
        <v>312</v>
      </c>
      <c r="B799" s="46" t="s">
        <v>908</v>
      </c>
      <c r="C799" s="54"/>
      <c r="D799" s="55">
        <v>2.0599999999999999E-4</v>
      </c>
      <c r="E799" s="56">
        <v>2.0599999999999999E-4</v>
      </c>
      <c r="F799" s="50">
        <v>100</v>
      </c>
      <c r="G799" s="51"/>
      <c r="H799" s="52"/>
    </row>
    <row r="800" spans="1:8" ht="15" customHeight="1">
      <c r="A800" s="45" t="s">
        <v>313</v>
      </c>
      <c r="B800" s="46" t="s">
        <v>909</v>
      </c>
      <c r="C800" s="54"/>
      <c r="D800" s="55">
        <v>3.4099999999999999E-4</v>
      </c>
      <c r="E800" s="56">
        <v>3.4099999999999999E-4</v>
      </c>
      <c r="F800" s="50">
        <v>100</v>
      </c>
      <c r="G800" s="51"/>
      <c r="H800" s="52"/>
    </row>
    <row r="801" spans="1:8" ht="15" customHeight="1">
      <c r="A801" s="45" t="s">
        <v>314</v>
      </c>
      <c r="B801" s="46" t="s">
        <v>910</v>
      </c>
      <c r="C801" s="54"/>
      <c r="D801" s="55">
        <v>5.9999999999999995E-4</v>
      </c>
      <c r="E801" s="56">
        <v>5.9999999999999995E-4</v>
      </c>
      <c r="F801" s="50">
        <v>100</v>
      </c>
      <c r="G801" s="51"/>
      <c r="H801" s="52"/>
    </row>
    <row r="802" spans="1:8" ht="15" customHeight="1">
      <c r="A802" s="367" t="s">
        <v>315</v>
      </c>
      <c r="B802" s="368" t="s">
        <v>911</v>
      </c>
      <c r="C802" s="169" t="s">
        <v>561</v>
      </c>
      <c r="D802" s="285">
        <v>0</v>
      </c>
      <c r="E802" s="286">
        <v>0</v>
      </c>
      <c r="F802" s="369">
        <v>100</v>
      </c>
      <c r="G802" s="370"/>
      <c r="H802" s="52"/>
    </row>
    <row r="803" spans="1:8" ht="15" customHeight="1">
      <c r="A803" s="367"/>
      <c r="B803" s="368"/>
      <c r="C803" s="97" t="s">
        <v>582</v>
      </c>
      <c r="D803" s="6">
        <v>5.1699999999999999E-4</v>
      </c>
      <c r="E803" s="62">
        <v>5.1699999999999999E-4</v>
      </c>
      <c r="F803" s="369"/>
      <c r="G803" s="370"/>
    </row>
    <row r="804" spans="1:8" ht="15" customHeight="1">
      <c r="A804" s="367"/>
      <c r="B804" s="368"/>
      <c r="C804" s="241" t="s">
        <v>576</v>
      </c>
      <c r="D804" s="287">
        <v>5.1699999999999999E-4</v>
      </c>
      <c r="E804" s="288">
        <v>5.1699999999999999E-4</v>
      </c>
      <c r="F804" s="369"/>
      <c r="G804" s="370"/>
    </row>
    <row r="805" spans="1:8" ht="15" customHeight="1">
      <c r="A805" s="367" t="s">
        <v>316</v>
      </c>
      <c r="B805" s="368" t="s">
        <v>912</v>
      </c>
      <c r="C805" s="249" t="s">
        <v>561</v>
      </c>
      <c r="D805" s="10">
        <v>0</v>
      </c>
      <c r="E805" s="289">
        <v>0</v>
      </c>
      <c r="F805" s="369" t="s">
        <v>535</v>
      </c>
      <c r="G805" s="370"/>
      <c r="H805" s="52"/>
    </row>
    <row r="806" spans="1:8" ht="15" customHeight="1">
      <c r="A806" s="367"/>
      <c r="B806" s="368"/>
      <c r="C806" s="69" t="s">
        <v>578</v>
      </c>
      <c r="D806" s="11">
        <v>0</v>
      </c>
      <c r="E806" s="195">
        <v>0</v>
      </c>
      <c r="F806" s="369"/>
      <c r="G806" s="370"/>
    </row>
    <row r="807" spans="1:8" ht="15" customHeight="1">
      <c r="A807" s="367"/>
      <c r="B807" s="368"/>
      <c r="C807" s="97" t="s">
        <v>599</v>
      </c>
      <c r="D807" s="6">
        <v>4.0700000000000003E-4</v>
      </c>
      <c r="E807" s="62">
        <v>4.0700000000000003E-4</v>
      </c>
      <c r="F807" s="369"/>
      <c r="G807" s="370"/>
    </row>
    <row r="808" spans="1:8" ht="15" customHeight="1">
      <c r="A808" s="367"/>
      <c r="B808" s="368"/>
      <c r="C808" s="241" t="s">
        <v>576</v>
      </c>
      <c r="D808" s="111">
        <v>3.9800000000000002E-4</v>
      </c>
      <c r="E808" s="197">
        <v>3.9800000000000002E-4</v>
      </c>
      <c r="F808" s="369"/>
      <c r="G808" s="370"/>
    </row>
    <row r="809" spans="1:8" ht="15" customHeight="1">
      <c r="A809" s="45" t="s">
        <v>317</v>
      </c>
      <c r="B809" s="46" t="s">
        <v>913</v>
      </c>
      <c r="C809" s="132"/>
      <c r="D809" s="232">
        <v>2.2499999999999999E-4</v>
      </c>
      <c r="E809" s="49">
        <v>2.2499999999999999E-4</v>
      </c>
      <c r="F809" s="50">
        <v>100</v>
      </c>
      <c r="G809" s="51"/>
      <c r="H809" s="52"/>
    </row>
    <row r="810" spans="1:8" ht="15" customHeight="1">
      <c r="A810" s="45" t="s">
        <v>914</v>
      </c>
      <c r="B810" s="46" t="s">
        <v>915</v>
      </c>
      <c r="C810" s="132"/>
      <c r="D810" s="232">
        <v>3.4299999999999999E-4</v>
      </c>
      <c r="E810" s="49">
        <v>3.4299999999999999E-4</v>
      </c>
      <c r="F810" s="50">
        <v>100</v>
      </c>
      <c r="G810" s="51"/>
      <c r="H810" s="52"/>
    </row>
    <row r="811" spans="1:8" ht="15" customHeight="1">
      <c r="A811" s="45" t="s">
        <v>318</v>
      </c>
      <c r="B811" s="46" t="s">
        <v>916</v>
      </c>
      <c r="C811" s="54"/>
      <c r="D811" s="55">
        <v>5.8200000000000005E-4</v>
      </c>
      <c r="E811" s="56">
        <v>5.8200000000000005E-4</v>
      </c>
      <c r="F811" s="50">
        <v>100</v>
      </c>
      <c r="G811" s="51"/>
      <c r="H811" s="52"/>
    </row>
    <row r="812" spans="1:8" ht="15" customHeight="1">
      <c r="A812" s="45" t="s">
        <v>319</v>
      </c>
      <c r="B812" s="46" t="s">
        <v>917</v>
      </c>
      <c r="C812" s="54"/>
      <c r="D812" s="55">
        <v>5.9500000000000004E-4</v>
      </c>
      <c r="E812" s="56">
        <v>5.9500000000000004E-4</v>
      </c>
      <c r="F812" s="50">
        <v>100</v>
      </c>
      <c r="G812" s="51"/>
      <c r="H812" s="52"/>
    </row>
    <row r="813" spans="1:8" ht="15" customHeight="1">
      <c r="A813" s="367" t="s">
        <v>320</v>
      </c>
      <c r="B813" s="368" t="s">
        <v>918</v>
      </c>
      <c r="C813" s="47" t="s">
        <v>561</v>
      </c>
      <c r="D813" s="5">
        <v>0</v>
      </c>
      <c r="E813" s="60">
        <v>0</v>
      </c>
      <c r="F813" s="369">
        <v>100</v>
      </c>
      <c r="G813" s="370"/>
      <c r="H813" s="52"/>
    </row>
    <row r="814" spans="1:8" ht="15" customHeight="1">
      <c r="A814" s="367"/>
      <c r="B814" s="368"/>
      <c r="C814" s="97" t="s">
        <v>582</v>
      </c>
      <c r="D814" s="6">
        <v>4.6500000000000003E-4</v>
      </c>
      <c r="E814" s="62">
        <v>4.6500000000000003E-4</v>
      </c>
      <c r="F814" s="369"/>
      <c r="G814" s="370"/>
    </row>
    <row r="815" spans="1:8" ht="15" customHeight="1">
      <c r="A815" s="367"/>
      <c r="B815" s="368"/>
      <c r="C815" s="61" t="s">
        <v>576</v>
      </c>
      <c r="D815" s="64">
        <v>4.6500000000000003E-4</v>
      </c>
      <c r="E815" s="65">
        <v>4.6500000000000003E-4</v>
      </c>
      <c r="F815" s="369"/>
      <c r="G815" s="370"/>
    </row>
    <row r="816" spans="1:8" ht="15" customHeight="1">
      <c r="A816" s="45" t="s">
        <v>321</v>
      </c>
      <c r="B816" s="46" t="s">
        <v>919</v>
      </c>
      <c r="C816" s="54"/>
      <c r="D816" s="290">
        <v>4.0999999999999999E-4</v>
      </c>
      <c r="E816" s="56">
        <v>4.0999999999999999E-4</v>
      </c>
      <c r="F816" s="50">
        <v>100</v>
      </c>
      <c r="G816" s="51"/>
      <c r="H816" s="52"/>
    </row>
    <row r="817" spans="1:9" ht="15" customHeight="1">
      <c r="A817" s="367" t="s">
        <v>322</v>
      </c>
      <c r="B817" s="368" t="s">
        <v>920</v>
      </c>
      <c r="C817" s="122" t="s">
        <v>561</v>
      </c>
      <c r="D817" s="102">
        <v>0</v>
      </c>
      <c r="E817" s="103">
        <v>0</v>
      </c>
      <c r="F817" s="369">
        <v>100</v>
      </c>
      <c r="G817" s="370"/>
      <c r="H817" s="52"/>
    </row>
    <row r="818" spans="1:9" ht="15" customHeight="1">
      <c r="A818" s="367"/>
      <c r="B818" s="368"/>
      <c r="C818" s="68" t="s">
        <v>578</v>
      </c>
      <c r="D818" s="95">
        <v>3.0600000000000001E-4</v>
      </c>
      <c r="E818" s="96">
        <v>3.0600000000000001E-4</v>
      </c>
      <c r="F818" s="369"/>
      <c r="G818" s="370"/>
    </row>
    <row r="819" spans="1:9" ht="15" customHeight="1">
      <c r="A819" s="367"/>
      <c r="B819" s="368"/>
      <c r="C819" s="69" t="s">
        <v>599</v>
      </c>
      <c r="D819" s="6">
        <v>3.4099999999999999E-4</v>
      </c>
      <c r="E819" s="62">
        <v>3.4099999999999999E-4</v>
      </c>
      <c r="F819" s="369"/>
      <c r="G819" s="370"/>
    </row>
    <row r="820" spans="1:9" ht="15" customHeight="1">
      <c r="A820" s="367"/>
      <c r="B820" s="368"/>
      <c r="C820" s="70" t="s">
        <v>576</v>
      </c>
      <c r="D820" s="71">
        <v>3.3199999999999999E-4</v>
      </c>
      <c r="E820" s="65">
        <v>3.3199999999999999E-4</v>
      </c>
      <c r="F820" s="369"/>
      <c r="G820" s="370"/>
    </row>
    <row r="821" spans="1:9" ht="15" customHeight="1">
      <c r="A821" s="45" t="s">
        <v>323</v>
      </c>
      <c r="B821" s="46" t="s">
        <v>921</v>
      </c>
      <c r="C821" s="54"/>
      <c r="D821" s="55">
        <v>4.6500000000000003E-4</v>
      </c>
      <c r="E821" s="56">
        <v>4.6500000000000003E-4</v>
      </c>
      <c r="F821" s="50">
        <v>100</v>
      </c>
      <c r="G821" s="51"/>
      <c r="H821" s="52"/>
    </row>
    <row r="822" spans="1:9" ht="15" customHeight="1">
      <c r="A822" s="45" t="s">
        <v>324</v>
      </c>
      <c r="B822" s="46" t="s">
        <v>922</v>
      </c>
      <c r="C822" s="54"/>
      <c r="D822" s="55" t="s">
        <v>558</v>
      </c>
      <c r="E822" s="56" t="s">
        <v>558</v>
      </c>
      <c r="F822" s="50" t="s">
        <v>535</v>
      </c>
      <c r="G822" s="51"/>
      <c r="H822" s="52"/>
    </row>
    <row r="823" spans="1:9" ht="15" customHeight="1">
      <c r="A823" s="45" t="s">
        <v>325</v>
      </c>
      <c r="B823" s="46" t="s">
        <v>923</v>
      </c>
      <c r="C823" s="54"/>
      <c r="D823" s="55">
        <v>5.9800000000000001E-4</v>
      </c>
      <c r="E823" s="56">
        <v>5.9800000000000001E-4</v>
      </c>
      <c r="F823" s="50">
        <v>100</v>
      </c>
      <c r="G823" s="51"/>
      <c r="H823" s="52"/>
    </row>
    <row r="824" spans="1:9" ht="15" customHeight="1">
      <c r="A824" s="367" t="s">
        <v>326</v>
      </c>
      <c r="B824" s="368" t="s">
        <v>924</v>
      </c>
      <c r="C824" s="59" t="s">
        <v>561</v>
      </c>
      <c r="D824" s="5">
        <v>0</v>
      </c>
      <c r="E824" s="60">
        <v>0</v>
      </c>
      <c r="F824" s="369">
        <v>89.587114337568053</v>
      </c>
      <c r="G824" s="370" t="s">
        <v>43</v>
      </c>
      <c r="H824" s="52"/>
    </row>
    <row r="825" spans="1:9" ht="15" customHeight="1">
      <c r="A825" s="367"/>
      <c r="B825" s="368"/>
      <c r="C825" s="61" t="s">
        <v>582</v>
      </c>
      <c r="D825" s="6">
        <v>5.4600000000000004E-4</v>
      </c>
      <c r="E825" s="62">
        <v>5.4600000000000004E-4</v>
      </c>
      <c r="F825" s="369"/>
      <c r="G825" s="370"/>
    </row>
    <row r="826" spans="1:9" ht="15" customHeight="1">
      <c r="A826" s="367"/>
      <c r="B826" s="368"/>
      <c r="C826" s="63" t="s">
        <v>576</v>
      </c>
      <c r="D826" s="64">
        <v>5.0900000000000001E-4</v>
      </c>
      <c r="E826" s="65">
        <v>5.0900000000000001E-4</v>
      </c>
      <c r="F826" s="369"/>
      <c r="G826" s="370"/>
    </row>
    <row r="827" spans="1:9" ht="15" customHeight="1">
      <c r="A827" s="45" t="s">
        <v>327</v>
      </c>
      <c r="B827" s="46" t="s">
        <v>925</v>
      </c>
      <c r="C827" s="54"/>
      <c r="D827" s="55">
        <v>1.9100000000000001E-4</v>
      </c>
      <c r="E827" s="56">
        <v>1.9100000000000001E-4</v>
      </c>
      <c r="F827" s="50">
        <v>100</v>
      </c>
      <c r="G827" s="51"/>
      <c r="H827" s="52"/>
    </row>
    <row r="828" spans="1:9" ht="27">
      <c r="A828" s="45" t="s">
        <v>328</v>
      </c>
      <c r="B828" s="46" t="s">
        <v>926</v>
      </c>
      <c r="C828" s="54"/>
      <c r="D828" s="55">
        <v>4.8099999999999998E-4</v>
      </c>
      <c r="E828" s="56">
        <v>4.8099999999999998E-4</v>
      </c>
      <c r="F828" s="50">
        <v>90.980366746581993</v>
      </c>
      <c r="G828" s="51" t="s">
        <v>43</v>
      </c>
      <c r="H828" s="52"/>
    </row>
    <row r="829" spans="1:9" ht="15" customHeight="1">
      <c r="A829" s="367" t="s">
        <v>329</v>
      </c>
      <c r="B829" s="368" t="s">
        <v>927</v>
      </c>
      <c r="C829" s="59" t="s">
        <v>561</v>
      </c>
      <c r="D829" s="5">
        <v>0</v>
      </c>
      <c r="E829" s="60">
        <v>0</v>
      </c>
      <c r="F829" s="369">
        <v>100</v>
      </c>
      <c r="G829" s="381"/>
    </row>
    <row r="830" spans="1:9" ht="15" customHeight="1">
      <c r="A830" s="367"/>
      <c r="B830" s="368"/>
      <c r="C830" s="97" t="s">
        <v>582</v>
      </c>
      <c r="D830" s="12">
        <v>9.1000000000000003E-5</v>
      </c>
      <c r="E830" s="100">
        <v>9.1000000000000003E-5</v>
      </c>
      <c r="F830" s="369"/>
      <c r="G830" s="381"/>
      <c r="I830" s="3"/>
    </row>
    <row r="831" spans="1:9" ht="15" customHeight="1">
      <c r="A831" s="367"/>
      <c r="B831" s="368"/>
      <c r="C831" s="61" t="s">
        <v>576</v>
      </c>
      <c r="D831" s="64">
        <v>0</v>
      </c>
      <c r="E831" s="65">
        <v>0</v>
      </c>
      <c r="F831" s="369"/>
      <c r="G831" s="381"/>
      <c r="H831" s="52"/>
    </row>
    <row r="832" spans="1:9" ht="15" customHeight="1">
      <c r="A832" s="45" t="s">
        <v>330</v>
      </c>
      <c r="B832" s="46" t="s">
        <v>928</v>
      </c>
      <c r="C832" s="54"/>
      <c r="D832" s="55">
        <v>3.6299999999999999E-4</v>
      </c>
      <c r="E832" s="56">
        <v>3.6299999999999999E-4</v>
      </c>
      <c r="F832" s="50">
        <v>100</v>
      </c>
      <c r="G832" s="51"/>
      <c r="H832" s="52"/>
    </row>
    <row r="833" spans="1:8" ht="15" customHeight="1">
      <c r="A833" s="45" t="s">
        <v>331</v>
      </c>
      <c r="B833" s="46" t="s">
        <v>929</v>
      </c>
      <c r="C833" s="47"/>
      <c r="D833" s="55">
        <v>3.4099999999999999E-4</v>
      </c>
      <c r="E833" s="56">
        <v>3.4099999999999999E-4</v>
      </c>
      <c r="F833" s="50">
        <v>100</v>
      </c>
      <c r="G833" s="51"/>
      <c r="H833" s="52"/>
    </row>
    <row r="834" spans="1:8" ht="15" customHeight="1">
      <c r="A834" s="367" t="s">
        <v>332</v>
      </c>
      <c r="B834" s="368" t="s">
        <v>930</v>
      </c>
      <c r="C834" s="86" t="s">
        <v>561</v>
      </c>
      <c r="D834" s="5">
        <v>0</v>
      </c>
      <c r="E834" s="60">
        <v>0</v>
      </c>
      <c r="F834" s="369">
        <v>100</v>
      </c>
      <c r="G834" s="370"/>
      <c r="H834" s="52"/>
    </row>
    <row r="835" spans="1:8" ht="15" customHeight="1">
      <c r="A835" s="367"/>
      <c r="B835" s="368"/>
      <c r="C835" s="89" t="s">
        <v>582</v>
      </c>
      <c r="D835" s="6">
        <v>3.8200000000000002E-4</v>
      </c>
      <c r="E835" s="62">
        <v>3.8200000000000002E-4</v>
      </c>
      <c r="F835" s="369"/>
      <c r="G835" s="370"/>
    </row>
    <row r="836" spans="1:8" ht="15" customHeight="1">
      <c r="A836" s="367"/>
      <c r="B836" s="368"/>
      <c r="C836" s="129" t="s">
        <v>576</v>
      </c>
      <c r="D836" s="71">
        <v>3.8000000000000002E-4</v>
      </c>
      <c r="E836" s="65">
        <v>3.8000000000000002E-4</v>
      </c>
      <c r="F836" s="369"/>
      <c r="G836" s="370"/>
    </row>
    <row r="837" spans="1:8" ht="27">
      <c r="A837" s="45" t="s">
        <v>333</v>
      </c>
      <c r="B837" s="46" t="s">
        <v>931</v>
      </c>
      <c r="C837" s="132"/>
      <c r="D837" s="55">
        <v>3.6999999999999999E-4</v>
      </c>
      <c r="E837" s="56">
        <v>3.6999999999999999E-4</v>
      </c>
      <c r="F837" s="50">
        <v>23.846325332540687</v>
      </c>
      <c r="G837" s="51" t="s">
        <v>43</v>
      </c>
      <c r="H837" s="52"/>
    </row>
    <row r="838" spans="1:8" ht="15" customHeight="1">
      <c r="A838" s="45" t="s">
        <v>334</v>
      </c>
      <c r="B838" s="46" t="s">
        <v>932</v>
      </c>
      <c r="C838" s="54"/>
      <c r="D838" s="55">
        <v>5.6999999999999998E-4</v>
      </c>
      <c r="E838" s="56">
        <v>5.6999999999999998E-4</v>
      </c>
      <c r="F838" s="50">
        <v>100</v>
      </c>
      <c r="G838" s="51"/>
      <c r="H838" s="52"/>
    </row>
    <row r="839" spans="1:8" ht="30" customHeight="1">
      <c r="A839" s="198" t="s">
        <v>335</v>
      </c>
      <c r="B839" s="199" t="s">
        <v>933</v>
      </c>
      <c r="C839" s="54"/>
      <c r="D839" s="55">
        <v>6.0099999999999997E-4</v>
      </c>
      <c r="E839" s="56">
        <v>6.0099999999999997E-4</v>
      </c>
      <c r="F839" s="121">
        <v>97.6341897735945</v>
      </c>
      <c r="G839" s="200" t="s">
        <v>934</v>
      </c>
      <c r="H839" s="52"/>
    </row>
    <row r="840" spans="1:8" ht="30" customHeight="1">
      <c r="A840" s="201" t="s">
        <v>336</v>
      </c>
      <c r="B840" s="202" t="s">
        <v>935</v>
      </c>
      <c r="C840" s="54"/>
      <c r="D840" s="55">
        <v>5.5599999999999996E-4</v>
      </c>
      <c r="E840" s="188">
        <v>5.5599999999999996E-4</v>
      </c>
      <c r="F840" s="203">
        <v>100</v>
      </c>
      <c r="G840" s="204"/>
      <c r="H840" s="52"/>
    </row>
    <row r="841" spans="1:8" ht="15" customHeight="1">
      <c r="A841" s="409" t="s">
        <v>337</v>
      </c>
      <c r="B841" s="412" t="s">
        <v>936</v>
      </c>
      <c r="C841" s="47" t="s">
        <v>561</v>
      </c>
      <c r="D841" s="5">
        <v>0</v>
      </c>
      <c r="E841" s="60">
        <v>0</v>
      </c>
      <c r="F841" s="386">
        <v>100</v>
      </c>
      <c r="G841" s="388"/>
      <c r="H841" s="52"/>
    </row>
    <row r="842" spans="1:8" ht="15" customHeight="1">
      <c r="A842" s="410"/>
      <c r="B842" s="368"/>
      <c r="C842" s="73" t="s">
        <v>582</v>
      </c>
      <c r="D842" s="6">
        <v>2.8899999999999998E-4</v>
      </c>
      <c r="E842" s="62">
        <v>2.8899999999999998E-4</v>
      </c>
      <c r="F842" s="369"/>
      <c r="G842" s="389"/>
    </row>
    <row r="843" spans="1:8" ht="15" customHeight="1">
      <c r="A843" s="411"/>
      <c r="B843" s="407"/>
      <c r="C843" s="63" t="s">
        <v>576</v>
      </c>
      <c r="D843" s="64">
        <v>2.8699999999999998E-4</v>
      </c>
      <c r="E843" s="65">
        <v>2.8699999999999998E-4</v>
      </c>
      <c r="F843" s="387"/>
      <c r="G843" s="390"/>
    </row>
    <row r="844" spans="1:8">
      <c r="A844" s="209" t="s">
        <v>338</v>
      </c>
      <c r="B844" s="124" t="s">
        <v>937</v>
      </c>
      <c r="C844" s="132"/>
      <c r="D844" s="232">
        <v>4.8999999999999998E-4</v>
      </c>
      <c r="E844" s="49">
        <v>4.8999999999999998E-4</v>
      </c>
      <c r="F844" s="125">
        <v>100</v>
      </c>
      <c r="G844" s="126"/>
      <c r="H844" s="52"/>
    </row>
    <row r="845" spans="1:8" ht="15" customHeight="1">
      <c r="A845" s="45" t="s">
        <v>339</v>
      </c>
      <c r="B845" s="46" t="s">
        <v>938</v>
      </c>
      <c r="C845" s="54"/>
      <c r="D845" s="55" t="s">
        <v>756</v>
      </c>
      <c r="E845" s="56" t="s">
        <v>756</v>
      </c>
      <c r="F845" s="50" t="s">
        <v>535</v>
      </c>
      <c r="G845" s="51"/>
      <c r="H845" s="52"/>
    </row>
    <row r="846" spans="1:8" ht="15" customHeight="1">
      <c r="A846" s="45" t="s">
        <v>340</v>
      </c>
      <c r="B846" s="46" t="s">
        <v>939</v>
      </c>
      <c r="C846" s="47"/>
      <c r="D846" s="55">
        <v>4.1599999999999997E-4</v>
      </c>
      <c r="E846" s="188">
        <v>4.1599999999999997E-4</v>
      </c>
      <c r="F846" s="50">
        <v>100</v>
      </c>
      <c r="G846" s="51"/>
      <c r="H846" s="52"/>
    </row>
    <row r="847" spans="1:8" ht="15" customHeight="1">
      <c r="A847" s="367" t="s">
        <v>341</v>
      </c>
      <c r="B847" s="368" t="s">
        <v>940</v>
      </c>
      <c r="C847" s="59" t="s">
        <v>561</v>
      </c>
      <c r="D847" s="267">
        <v>0</v>
      </c>
      <c r="E847" s="268">
        <v>0</v>
      </c>
      <c r="F847" s="369">
        <v>98.533827467741503</v>
      </c>
      <c r="G847" s="370" t="s">
        <v>43</v>
      </c>
      <c r="H847" s="52"/>
    </row>
    <row r="848" spans="1:8" ht="15" customHeight="1">
      <c r="A848" s="367"/>
      <c r="B848" s="368"/>
      <c r="C848" s="61" t="s">
        <v>582</v>
      </c>
      <c r="D848" s="6">
        <v>6.3400000000000001E-4</v>
      </c>
      <c r="E848" s="62">
        <v>6.3400000000000001E-4</v>
      </c>
      <c r="F848" s="369"/>
      <c r="G848" s="370"/>
    </row>
    <row r="849" spans="1:8" ht="15" customHeight="1">
      <c r="A849" s="367"/>
      <c r="B849" s="368"/>
      <c r="C849" s="63" t="s">
        <v>576</v>
      </c>
      <c r="D849" s="64">
        <v>5.9500000000000004E-4</v>
      </c>
      <c r="E849" s="49">
        <v>5.9500000000000004E-4</v>
      </c>
      <c r="F849" s="369"/>
      <c r="G849" s="370"/>
    </row>
    <row r="850" spans="1:8">
      <c r="A850" s="45" t="s">
        <v>342</v>
      </c>
      <c r="B850" s="46" t="s">
        <v>941</v>
      </c>
      <c r="C850" s="132"/>
      <c r="D850" s="232">
        <v>6.69E-4</v>
      </c>
      <c r="E850" s="49">
        <v>6.69E-4</v>
      </c>
      <c r="F850" s="50">
        <v>100</v>
      </c>
      <c r="G850" s="51"/>
      <c r="H850" s="52"/>
    </row>
    <row r="851" spans="1:8" ht="15" customHeight="1">
      <c r="A851" s="367" t="s">
        <v>343</v>
      </c>
      <c r="B851" s="368" t="s">
        <v>942</v>
      </c>
      <c r="C851" s="59" t="s">
        <v>561</v>
      </c>
      <c r="D851" s="5">
        <v>0</v>
      </c>
      <c r="E851" s="60">
        <v>0</v>
      </c>
      <c r="F851" s="369">
        <v>100</v>
      </c>
      <c r="G851" s="370"/>
      <c r="H851" s="52"/>
    </row>
    <row r="852" spans="1:8" ht="15" customHeight="1">
      <c r="A852" s="367"/>
      <c r="B852" s="368"/>
      <c r="C852" s="61" t="s">
        <v>582</v>
      </c>
      <c r="D852" s="6">
        <v>6.11E-4</v>
      </c>
      <c r="E852" s="62">
        <v>6.11E-4</v>
      </c>
      <c r="F852" s="369"/>
      <c r="G852" s="370"/>
    </row>
    <row r="853" spans="1:8" ht="15" customHeight="1">
      <c r="A853" s="367"/>
      <c r="B853" s="368"/>
      <c r="C853" s="63" t="s">
        <v>576</v>
      </c>
      <c r="D853" s="64">
        <v>6.0800000000000003E-4</v>
      </c>
      <c r="E853" s="65">
        <v>6.0800000000000003E-4</v>
      </c>
      <c r="F853" s="369"/>
      <c r="G853" s="370"/>
    </row>
    <row r="854" spans="1:8" ht="15" customHeight="1">
      <c r="A854" s="45" t="s">
        <v>344</v>
      </c>
      <c r="B854" s="46" t="s">
        <v>943</v>
      </c>
      <c r="C854" s="54"/>
      <c r="D854" s="55">
        <v>5.6300000000000002E-4</v>
      </c>
      <c r="E854" s="188">
        <v>5.6300000000000002E-4</v>
      </c>
      <c r="F854" s="50">
        <v>100</v>
      </c>
      <c r="G854" s="260"/>
      <c r="H854" s="52"/>
    </row>
    <row r="855" spans="1:8" ht="15" customHeight="1">
      <c r="A855" s="45" t="s">
        <v>345</v>
      </c>
      <c r="B855" s="46" t="s">
        <v>944</v>
      </c>
      <c r="C855" s="47"/>
      <c r="D855" s="180">
        <v>5.2700000000000002E-4</v>
      </c>
      <c r="E855" s="212">
        <v>5.2700000000000002E-4</v>
      </c>
      <c r="F855" s="50">
        <v>100</v>
      </c>
      <c r="G855" s="51"/>
      <c r="H855" s="52"/>
    </row>
    <row r="856" spans="1:8" ht="15" customHeight="1">
      <c r="A856" s="45" t="s">
        <v>346</v>
      </c>
      <c r="B856" s="46" t="s">
        <v>945</v>
      </c>
      <c r="C856" s="291"/>
      <c r="D856" s="292">
        <v>4.3199999999999998E-4</v>
      </c>
      <c r="E856" s="190">
        <v>4.3199999999999998E-4</v>
      </c>
      <c r="F856" s="50">
        <v>100</v>
      </c>
      <c r="G856" s="51"/>
      <c r="H856" s="52"/>
    </row>
    <row r="857" spans="1:8" ht="27" customHeight="1">
      <c r="A857" s="45" t="s">
        <v>347</v>
      </c>
      <c r="B857" s="46" t="s">
        <v>946</v>
      </c>
      <c r="C857" s="291"/>
      <c r="D857" s="292">
        <v>5.0000000000000001E-4</v>
      </c>
      <c r="E857" s="190">
        <v>5.0000000000000001E-4</v>
      </c>
      <c r="F857" s="50">
        <v>50.63</v>
      </c>
      <c r="G857" s="293" t="s">
        <v>43</v>
      </c>
    </row>
    <row r="858" spans="1:8" ht="15" customHeight="1">
      <c r="A858" s="45" t="s">
        <v>348</v>
      </c>
      <c r="B858" s="46" t="s">
        <v>947</v>
      </c>
      <c r="C858" s="132"/>
      <c r="D858" s="232">
        <v>4.7399999999999997E-4</v>
      </c>
      <c r="E858" s="49">
        <v>4.7399999999999997E-4</v>
      </c>
      <c r="F858" s="50">
        <v>100</v>
      </c>
      <c r="G858" s="51"/>
      <c r="H858" s="52"/>
    </row>
    <row r="859" spans="1:8" ht="36" customHeight="1">
      <c r="A859" s="45" t="s">
        <v>349</v>
      </c>
      <c r="B859" s="46" t="s">
        <v>948</v>
      </c>
      <c r="C859" s="54"/>
      <c r="D859" s="55">
        <v>4.4499999999999997E-4</v>
      </c>
      <c r="E859" s="56">
        <v>4.4499999999999997E-4</v>
      </c>
      <c r="F859" s="50">
        <v>96.835025715416066</v>
      </c>
      <c r="G859" s="51" t="s">
        <v>85</v>
      </c>
      <c r="H859" s="52"/>
    </row>
    <row r="860" spans="1:8" ht="15" customHeight="1">
      <c r="A860" s="45" t="s">
        <v>350</v>
      </c>
      <c r="B860" s="46" t="s">
        <v>949</v>
      </c>
      <c r="C860" s="54"/>
      <c r="D860" s="55">
        <v>5.6899999999999995E-4</v>
      </c>
      <c r="E860" s="56">
        <v>5.6899999999999995E-4</v>
      </c>
      <c r="F860" s="50">
        <v>100</v>
      </c>
      <c r="G860" s="51"/>
      <c r="H860" s="52"/>
    </row>
    <row r="861" spans="1:8" ht="15" customHeight="1">
      <c r="A861" s="45" t="s">
        <v>351</v>
      </c>
      <c r="B861" s="46" t="s">
        <v>950</v>
      </c>
      <c r="C861" s="54"/>
      <c r="D861" s="180">
        <v>6.6299999999999996E-4</v>
      </c>
      <c r="E861" s="212">
        <v>6.6299999999999996E-4</v>
      </c>
      <c r="F861" s="50">
        <v>100</v>
      </c>
      <c r="G861" s="51"/>
      <c r="H861" s="52"/>
    </row>
    <row r="862" spans="1:8" ht="15" customHeight="1">
      <c r="A862" s="45" t="s">
        <v>352</v>
      </c>
      <c r="B862" s="46" t="s">
        <v>951</v>
      </c>
      <c r="C862" s="294"/>
      <c r="D862" s="292">
        <v>3.7300000000000001E-4</v>
      </c>
      <c r="E862" s="295">
        <v>3.7300000000000001E-4</v>
      </c>
      <c r="F862" s="50">
        <v>100</v>
      </c>
      <c r="G862" s="51"/>
      <c r="H862" s="52"/>
    </row>
    <row r="863" spans="1:8">
      <c r="A863" s="45" t="s">
        <v>353</v>
      </c>
      <c r="B863" s="46" t="s">
        <v>952</v>
      </c>
      <c r="C863" s="47"/>
      <c r="D863" s="232">
        <v>5.5699999999999999E-4</v>
      </c>
      <c r="E863" s="49">
        <v>5.5699999999999999E-4</v>
      </c>
      <c r="F863" s="50">
        <v>100</v>
      </c>
      <c r="G863" s="51"/>
      <c r="H863" s="52"/>
    </row>
    <row r="864" spans="1:8" ht="15" customHeight="1">
      <c r="A864" s="367" t="s">
        <v>354</v>
      </c>
      <c r="B864" s="368" t="s">
        <v>953</v>
      </c>
      <c r="C864" s="86" t="s">
        <v>561</v>
      </c>
      <c r="D864" s="5">
        <v>1.2400000000000001E-4</v>
      </c>
      <c r="E864" s="60">
        <v>0</v>
      </c>
      <c r="F864" s="369">
        <v>100</v>
      </c>
      <c r="G864" s="370"/>
      <c r="H864" s="52"/>
    </row>
    <row r="865" spans="1:8" ht="15" customHeight="1">
      <c r="A865" s="367"/>
      <c r="B865" s="368"/>
      <c r="C865" s="89" t="s">
        <v>582</v>
      </c>
      <c r="D865" s="6">
        <v>4.9899999999999999E-4</v>
      </c>
      <c r="E865" s="62">
        <v>4.9899999999999999E-4</v>
      </c>
      <c r="F865" s="369"/>
      <c r="G865" s="370"/>
    </row>
    <row r="866" spans="1:8" ht="15" customHeight="1">
      <c r="A866" s="367"/>
      <c r="B866" s="368"/>
      <c r="C866" s="129" t="s">
        <v>576</v>
      </c>
      <c r="D866" s="71">
        <v>4.95E-4</v>
      </c>
      <c r="E866" s="65">
        <v>4.9399999999999997E-4</v>
      </c>
      <c r="F866" s="369"/>
      <c r="G866" s="370"/>
    </row>
    <row r="867" spans="1:8" ht="28.5" customHeight="1">
      <c r="A867" s="45" t="s">
        <v>355</v>
      </c>
      <c r="B867" s="45" t="s">
        <v>954</v>
      </c>
      <c r="C867" s="132"/>
      <c r="D867" s="55">
        <v>3.0299999999999999E-4</v>
      </c>
      <c r="E867" s="56">
        <v>3.0299999999999999E-4</v>
      </c>
      <c r="F867" s="50">
        <v>1.7774295634006232</v>
      </c>
      <c r="G867" s="51" t="s">
        <v>811</v>
      </c>
      <c r="H867" s="52"/>
    </row>
    <row r="868" spans="1:8" ht="15" customHeight="1">
      <c r="A868" s="45" t="s">
        <v>356</v>
      </c>
      <c r="B868" s="46" t="s">
        <v>955</v>
      </c>
      <c r="C868" s="54"/>
      <c r="D868" s="55">
        <v>5.5000000000000003E-4</v>
      </c>
      <c r="E868" s="56">
        <v>5.5000000000000003E-4</v>
      </c>
      <c r="F868" s="50">
        <v>100</v>
      </c>
      <c r="G868" s="51"/>
      <c r="H868" s="52"/>
    </row>
    <row r="869" spans="1:8" ht="15" customHeight="1">
      <c r="A869" s="45" t="s">
        <v>357</v>
      </c>
      <c r="B869" s="46" t="s">
        <v>956</v>
      </c>
      <c r="C869" s="47"/>
      <c r="D869" s="180">
        <v>4.1300000000000001E-4</v>
      </c>
      <c r="E869" s="212">
        <v>2.8899999999999998E-4</v>
      </c>
      <c r="F869" s="50">
        <v>100</v>
      </c>
      <c r="G869" s="51"/>
      <c r="H869" s="52"/>
    </row>
    <row r="870" spans="1:8" ht="15" customHeight="1">
      <c r="A870" s="367" t="s">
        <v>358</v>
      </c>
      <c r="B870" s="368" t="s">
        <v>957</v>
      </c>
      <c r="C870" s="238" t="s">
        <v>561</v>
      </c>
      <c r="D870" s="134">
        <v>0</v>
      </c>
      <c r="E870" s="173">
        <v>0</v>
      </c>
      <c r="F870" s="369">
        <v>99.119870108056659</v>
      </c>
      <c r="G870" s="370" t="s">
        <v>847</v>
      </c>
      <c r="H870" s="52"/>
    </row>
    <row r="871" spans="1:8" ht="15" customHeight="1">
      <c r="A871" s="367"/>
      <c r="B871" s="368"/>
      <c r="C871" s="81" t="s">
        <v>578</v>
      </c>
      <c r="D871" s="135">
        <v>0</v>
      </c>
      <c r="E871" s="82">
        <v>0</v>
      </c>
      <c r="F871" s="369"/>
      <c r="G871" s="370"/>
    </row>
    <row r="872" spans="1:8" ht="15" customHeight="1">
      <c r="A872" s="367"/>
      <c r="B872" s="368"/>
      <c r="C872" s="81" t="s">
        <v>599</v>
      </c>
      <c r="D872" s="135">
        <v>4.6299999999999998E-4</v>
      </c>
      <c r="E872" s="82">
        <v>4.6299999999999998E-4</v>
      </c>
      <c r="F872" s="369"/>
      <c r="G872" s="370"/>
    </row>
    <row r="873" spans="1:8" ht="15" customHeight="1">
      <c r="A873" s="367"/>
      <c r="B873" s="368"/>
      <c r="C873" s="110" t="s">
        <v>576</v>
      </c>
      <c r="D873" s="84">
        <v>3.4400000000000001E-4</v>
      </c>
      <c r="E873" s="85">
        <v>3.4400000000000001E-4</v>
      </c>
      <c r="F873" s="369"/>
      <c r="G873" s="370"/>
    </row>
    <row r="874" spans="1:8" ht="15" customHeight="1">
      <c r="A874" s="45" t="s">
        <v>359</v>
      </c>
      <c r="B874" s="46" t="s">
        <v>958</v>
      </c>
      <c r="C874" s="61"/>
      <c r="D874" s="232">
        <v>5.5999999999999995E-4</v>
      </c>
      <c r="E874" s="49">
        <v>5.5999999999999995E-4</v>
      </c>
      <c r="F874" s="50">
        <v>100</v>
      </c>
      <c r="G874" s="51"/>
      <c r="H874" s="52"/>
    </row>
    <row r="875" spans="1:8" ht="15" customHeight="1">
      <c r="A875" s="367" t="s">
        <v>360</v>
      </c>
      <c r="B875" s="368" t="s">
        <v>959</v>
      </c>
      <c r="C875" s="86" t="s">
        <v>561</v>
      </c>
      <c r="D875" s="5">
        <v>0</v>
      </c>
      <c r="E875" s="60">
        <v>0</v>
      </c>
      <c r="F875" s="369">
        <v>100</v>
      </c>
      <c r="G875" s="370"/>
      <c r="H875" s="52"/>
    </row>
    <row r="876" spans="1:8" ht="15" customHeight="1">
      <c r="A876" s="367"/>
      <c r="B876" s="368"/>
      <c r="C876" s="89" t="s">
        <v>582</v>
      </c>
      <c r="D876" s="6">
        <v>3.2200000000000002E-4</v>
      </c>
      <c r="E876" s="62">
        <v>3.2200000000000002E-4</v>
      </c>
      <c r="F876" s="369"/>
      <c r="G876" s="370"/>
    </row>
    <row r="877" spans="1:8" ht="15" customHeight="1">
      <c r="A877" s="367"/>
      <c r="B877" s="368"/>
      <c r="C877" s="129" t="s">
        <v>576</v>
      </c>
      <c r="D877" s="71">
        <v>2.9799999999999998E-4</v>
      </c>
      <c r="E877" s="65">
        <v>2.9799999999999998E-4</v>
      </c>
      <c r="F877" s="369"/>
      <c r="G877" s="370"/>
    </row>
    <row r="878" spans="1:8" ht="15" customHeight="1">
      <c r="A878" s="367" t="s">
        <v>361</v>
      </c>
      <c r="B878" s="368" t="s">
        <v>960</v>
      </c>
      <c r="C878" s="61" t="s">
        <v>561</v>
      </c>
      <c r="D878" s="5">
        <v>0</v>
      </c>
      <c r="E878" s="60">
        <v>0</v>
      </c>
      <c r="F878" s="369">
        <v>43.158599695585998</v>
      </c>
      <c r="G878" s="370" t="s">
        <v>584</v>
      </c>
      <c r="H878" s="52"/>
    </row>
    <row r="879" spans="1:8" ht="15" customHeight="1">
      <c r="A879" s="367"/>
      <c r="B879" s="368"/>
      <c r="C879" s="97" t="s">
        <v>578</v>
      </c>
      <c r="D879" s="6">
        <v>3.2400000000000001E-4</v>
      </c>
      <c r="E879" s="62">
        <v>3.2400000000000001E-4</v>
      </c>
      <c r="F879" s="369"/>
      <c r="G879" s="370"/>
    </row>
    <row r="880" spans="1:8" ht="15" customHeight="1">
      <c r="A880" s="367"/>
      <c r="B880" s="368"/>
      <c r="C880" s="97" t="s">
        <v>599</v>
      </c>
      <c r="D880" s="6">
        <v>3.28E-4</v>
      </c>
      <c r="E880" s="62">
        <v>3.28E-4</v>
      </c>
      <c r="F880" s="369"/>
      <c r="G880" s="370"/>
    </row>
    <row r="881" spans="1:9" ht="15" customHeight="1">
      <c r="A881" s="367"/>
      <c r="B881" s="368"/>
      <c r="C881" s="63" t="s">
        <v>576</v>
      </c>
      <c r="D881" s="64">
        <v>3.3700000000000001E-4</v>
      </c>
      <c r="E881" s="65">
        <v>3.3700000000000001E-4</v>
      </c>
      <c r="F881" s="369"/>
      <c r="G881" s="370"/>
    </row>
    <row r="882" spans="1:9" ht="26.25" customHeight="1">
      <c r="A882" s="45" t="s">
        <v>362</v>
      </c>
      <c r="B882" s="46" t="s">
        <v>961</v>
      </c>
      <c r="C882" s="54"/>
      <c r="D882" s="55">
        <v>4.8500000000000003E-4</v>
      </c>
      <c r="E882" s="56">
        <v>4.8500000000000003E-4</v>
      </c>
      <c r="F882" s="50">
        <v>93.955434133014606</v>
      </c>
      <c r="G882" s="51" t="s">
        <v>43</v>
      </c>
      <c r="H882" s="52"/>
    </row>
    <row r="883" spans="1:9" ht="15" customHeight="1">
      <c r="A883" s="45" t="s">
        <v>363</v>
      </c>
      <c r="B883" s="46" t="s">
        <v>962</v>
      </c>
      <c r="C883" s="54"/>
      <c r="D883" s="55">
        <v>3.4900000000000003E-4</v>
      </c>
      <c r="E883" s="56">
        <v>3.4900000000000003E-4</v>
      </c>
      <c r="F883" s="50">
        <v>100</v>
      </c>
      <c r="G883" s="51"/>
      <c r="H883" s="52"/>
    </row>
    <row r="884" spans="1:9" ht="15" customHeight="1">
      <c r="A884" s="45" t="s">
        <v>364</v>
      </c>
      <c r="B884" s="46" t="s">
        <v>963</v>
      </c>
      <c r="C884" s="54"/>
      <c r="D884" s="55">
        <v>2.7500000000000002E-4</v>
      </c>
      <c r="E884" s="56">
        <v>2.7500000000000002E-4</v>
      </c>
      <c r="F884" s="50">
        <v>100</v>
      </c>
      <c r="G884" s="51"/>
      <c r="H884" s="52"/>
    </row>
    <row r="885" spans="1:9" ht="15" customHeight="1">
      <c r="A885" s="367" t="s">
        <v>365</v>
      </c>
      <c r="B885" s="368" t="s">
        <v>964</v>
      </c>
      <c r="C885" s="59" t="s">
        <v>561</v>
      </c>
      <c r="D885" s="5">
        <v>0</v>
      </c>
      <c r="E885" s="60">
        <v>0</v>
      </c>
      <c r="F885" s="369">
        <v>100</v>
      </c>
      <c r="G885" s="370"/>
      <c r="H885" s="52"/>
    </row>
    <row r="886" spans="1:9" ht="15" customHeight="1">
      <c r="A886" s="367"/>
      <c r="B886" s="368"/>
      <c r="C886" s="94" t="s">
        <v>582</v>
      </c>
      <c r="D886" s="6">
        <v>3.4099999999999999E-4</v>
      </c>
      <c r="E886" s="62">
        <v>3.4099999999999999E-4</v>
      </c>
      <c r="F886" s="369"/>
      <c r="G886" s="370"/>
    </row>
    <row r="887" spans="1:9" ht="15" customHeight="1">
      <c r="A887" s="367"/>
      <c r="B887" s="368"/>
      <c r="C887" s="61" t="s">
        <v>576</v>
      </c>
      <c r="D887" s="64">
        <v>3.3599999999999998E-4</v>
      </c>
      <c r="E887" s="65">
        <v>3.3599999999999998E-4</v>
      </c>
      <c r="F887" s="369"/>
      <c r="G887" s="370"/>
    </row>
    <row r="888" spans="1:9" ht="15" customHeight="1">
      <c r="A888" s="367" t="s">
        <v>366</v>
      </c>
      <c r="B888" s="368" t="s">
        <v>965</v>
      </c>
      <c r="C888" s="59" t="s">
        <v>561</v>
      </c>
      <c r="D888" s="245">
        <v>2.1100000000000001E-4</v>
      </c>
      <c r="E888" s="143">
        <v>2.1100000000000001E-4</v>
      </c>
      <c r="F888" s="369">
        <v>100</v>
      </c>
      <c r="G888" s="430"/>
      <c r="H888" s="52"/>
    </row>
    <row r="889" spans="1:9" ht="15" customHeight="1">
      <c r="A889" s="367"/>
      <c r="B889" s="368"/>
      <c r="C889" s="61" t="s">
        <v>576</v>
      </c>
      <c r="D889" s="232">
        <v>2.1100000000000001E-4</v>
      </c>
      <c r="E889" s="49">
        <v>2.1100000000000001E-4</v>
      </c>
      <c r="F889" s="369"/>
      <c r="G889" s="430"/>
      <c r="H889" s="52"/>
    </row>
    <row r="890" spans="1:9" ht="15" customHeight="1">
      <c r="A890" s="45" t="s">
        <v>367</v>
      </c>
      <c r="B890" s="46" t="s">
        <v>966</v>
      </c>
      <c r="C890" s="54"/>
      <c r="D890" s="55">
        <v>3.4099999999999999E-4</v>
      </c>
      <c r="E890" s="56">
        <v>3.4099999999999999E-4</v>
      </c>
      <c r="F890" s="50">
        <v>100</v>
      </c>
      <c r="G890" s="51"/>
      <c r="H890" s="52"/>
    </row>
    <row r="891" spans="1:9" ht="25.5" customHeight="1">
      <c r="A891" s="45" t="s">
        <v>368</v>
      </c>
      <c r="B891" s="46" t="s">
        <v>967</v>
      </c>
      <c r="C891" s="54"/>
      <c r="D891" s="55">
        <v>5.5199999999999997E-4</v>
      </c>
      <c r="E891" s="212">
        <v>5.5199999999999997E-4</v>
      </c>
      <c r="F891" s="50">
        <v>47.871933980285775</v>
      </c>
      <c r="G891" s="51" t="s">
        <v>43</v>
      </c>
      <c r="H891" s="52"/>
    </row>
    <row r="892" spans="1:9" ht="15" customHeight="1">
      <c r="A892" s="367" t="s">
        <v>369</v>
      </c>
      <c r="B892" s="368" t="s">
        <v>968</v>
      </c>
      <c r="C892" s="59" t="s">
        <v>561</v>
      </c>
      <c r="D892" s="5">
        <v>0</v>
      </c>
      <c r="E892" s="60">
        <v>0</v>
      </c>
      <c r="F892" s="369">
        <v>100</v>
      </c>
      <c r="G892" s="370"/>
      <c r="H892" s="52"/>
    </row>
    <row r="893" spans="1:9" ht="15" customHeight="1">
      <c r="A893" s="367"/>
      <c r="B893" s="368"/>
      <c r="C893" s="97" t="s">
        <v>582</v>
      </c>
      <c r="D893" s="6">
        <v>4.46E-4</v>
      </c>
      <c r="E893" s="62">
        <v>4.46E-4</v>
      </c>
      <c r="F893" s="369"/>
      <c r="G893" s="370"/>
      <c r="H893" s="52"/>
      <c r="I893" s="261"/>
    </row>
    <row r="894" spans="1:9" ht="15" customHeight="1">
      <c r="A894" s="367"/>
      <c r="B894" s="368"/>
      <c r="C894" s="61" t="s">
        <v>576</v>
      </c>
      <c r="D894" s="232">
        <v>4.4000000000000002E-4</v>
      </c>
      <c r="E894" s="49">
        <v>4.4000000000000002E-4</v>
      </c>
      <c r="F894" s="369"/>
      <c r="G894" s="370"/>
      <c r="H894" s="52"/>
    </row>
    <row r="895" spans="1:9" ht="15" customHeight="1">
      <c r="A895" s="367" t="s">
        <v>370</v>
      </c>
      <c r="B895" s="368" t="s">
        <v>969</v>
      </c>
      <c r="C895" s="59" t="s">
        <v>561</v>
      </c>
      <c r="D895" s="5">
        <v>0</v>
      </c>
      <c r="E895" s="60">
        <v>0</v>
      </c>
      <c r="F895" s="369">
        <v>99.337396733705702</v>
      </c>
      <c r="G895" s="370" t="s">
        <v>584</v>
      </c>
      <c r="H895" s="52"/>
    </row>
    <row r="896" spans="1:9" ht="15" customHeight="1">
      <c r="A896" s="367"/>
      <c r="B896" s="368"/>
      <c r="C896" s="61" t="s">
        <v>578</v>
      </c>
      <c r="D896" s="6">
        <v>0</v>
      </c>
      <c r="E896" s="62">
        <v>0</v>
      </c>
      <c r="F896" s="369"/>
      <c r="G896" s="370"/>
    </row>
    <row r="897" spans="1:8" ht="15" customHeight="1">
      <c r="A897" s="367"/>
      <c r="B897" s="368"/>
      <c r="C897" s="73" t="s">
        <v>579</v>
      </c>
      <c r="D897" s="6">
        <v>0</v>
      </c>
      <c r="E897" s="62">
        <v>0</v>
      </c>
      <c r="F897" s="369"/>
      <c r="G897" s="370"/>
    </row>
    <row r="898" spans="1:8" ht="15" customHeight="1">
      <c r="A898" s="367"/>
      <c r="B898" s="368"/>
      <c r="C898" s="73" t="s">
        <v>587</v>
      </c>
      <c r="D898" s="6">
        <v>0</v>
      </c>
      <c r="E898" s="62">
        <v>0</v>
      </c>
      <c r="F898" s="369"/>
      <c r="G898" s="370"/>
    </row>
    <row r="899" spans="1:8" ht="15" customHeight="1">
      <c r="A899" s="367"/>
      <c r="B899" s="368"/>
      <c r="C899" s="97" t="s">
        <v>588</v>
      </c>
      <c r="D899" s="6">
        <v>0</v>
      </c>
      <c r="E899" s="62">
        <v>0</v>
      </c>
      <c r="F899" s="369"/>
      <c r="G899" s="370"/>
    </row>
    <row r="900" spans="1:8" ht="15" customHeight="1">
      <c r="A900" s="367"/>
      <c r="B900" s="368"/>
      <c r="C900" s="61" t="s">
        <v>589</v>
      </c>
      <c r="D900" s="6">
        <v>5.3399999999999997E-4</v>
      </c>
      <c r="E900" s="62">
        <v>5.3399999999999997E-4</v>
      </c>
      <c r="F900" s="369"/>
      <c r="G900" s="370"/>
    </row>
    <row r="901" spans="1:8" ht="15" customHeight="1">
      <c r="A901" s="367"/>
      <c r="B901" s="368"/>
      <c r="C901" s="73" t="s">
        <v>590</v>
      </c>
      <c r="D901" s="6">
        <v>4.2299999999999998E-4</v>
      </c>
      <c r="E901" s="62">
        <v>4.2299999999999998E-4</v>
      </c>
      <c r="F901" s="369"/>
      <c r="G901" s="370"/>
    </row>
    <row r="902" spans="1:8" ht="15" customHeight="1">
      <c r="A902" s="367"/>
      <c r="B902" s="368"/>
      <c r="C902" s="97" t="s">
        <v>591</v>
      </c>
      <c r="D902" s="6">
        <v>4.0000000000000002E-4</v>
      </c>
      <c r="E902" s="62">
        <v>4.0000000000000002E-4</v>
      </c>
      <c r="F902" s="369"/>
      <c r="G902" s="370"/>
    </row>
    <row r="903" spans="1:8" ht="15" customHeight="1">
      <c r="A903" s="367"/>
      <c r="B903" s="368"/>
      <c r="C903" s="94" t="s">
        <v>592</v>
      </c>
      <c r="D903" s="6">
        <v>4.6299999999999998E-4</v>
      </c>
      <c r="E903" s="62">
        <v>4.6299999999999998E-4</v>
      </c>
      <c r="F903" s="369"/>
      <c r="G903" s="370"/>
    </row>
    <row r="904" spans="1:8" ht="15" customHeight="1">
      <c r="A904" s="367"/>
      <c r="B904" s="368"/>
      <c r="C904" s="94" t="s">
        <v>831</v>
      </c>
      <c r="D904" s="6">
        <v>5.8399999999999999E-4</v>
      </c>
      <c r="E904" s="62">
        <v>5.8399999999999999E-4</v>
      </c>
      <c r="F904" s="369"/>
      <c r="G904" s="370"/>
    </row>
    <row r="905" spans="1:8" ht="15" customHeight="1">
      <c r="A905" s="367"/>
      <c r="B905" s="368"/>
      <c r="C905" s="61" t="s">
        <v>576</v>
      </c>
      <c r="D905" s="74">
        <v>4.9700000000000005E-4</v>
      </c>
      <c r="E905" s="75">
        <v>4.9700000000000005E-4</v>
      </c>
      <c r="F905" s="369"/>
      <c r="G905" s="370"/>
    </row>
    <row r="906" spans="1:8" ht="15" customHeight="1">
      <c r="A906" s="367" t="s">
        <v>371</v>
      </c>
      <c r="B906" s="368" t="s">
        <v>970</v>
      </c>
      <c r="C906" s="59" t="s">
        <v>561</v>
      </c>
      <c r="D906" s="233">
        <v>0</v>
      </c>
      <c r="E906" s="234">
        <v>0</v>
      </c>
      <c r="F906" s="369">
        <v>45.028636401920316</v>
      </c>
      <c r="G906" s="370" t="s">
        <v>648</v>
      </c>
      <c r="H906" s="52"/>
    </row>
    <row r="907" spans="1:8" ht="15" customHeight="1">
      <c r="A907" s="367"/>
      <c r="B907" s="368"/>
      <c r="C907" s="97" t="s">
        <v>582</v>
      </c>
      <c r="D907" s="6">
        <v>4.3199999999999998E-4</v>
      </c>
      <c r="E907" s="62">
        <v>4.3199999999999998E-4</v>
      </c>
      <c r="F907" s="369"/>
      <c r="G907" s="370"/>
    </row>
    <row r="908" spans="1:8">
      <c r="A908" s="367"/>
      <c r="B908" s="368"/>
      <c r="C908" s="132" t="s">
        <v>576</v>
      </c>
      <c r="D908" s="64">
        <v>4.2099999999999999E-4</v>
      </c>
      <c r="E908" s="49">
        <v>4.2099999999999999E-4</v>
      </c>
      <c r="F908" s="369"/>
      <c r="G908" s="370"/>
    </row>
    <row r="909" spans="1:8" ht="15" customHeight="1">
      <c r="A909" s="45" t="s">
        <v>372</v>
      </c>
      <c r="B909" s="46" t="s">
        <v>971</v>
      </c>
      <c r="C909" s="132"/>
      <c r="D909" s="232">
        <v>2.2499999999999999E-4</v>
      </c>
      <c r="E909" s="49">
        <v>2.2499999999999999E-4</v>
      </c>
      <c r="F909" s="50">
        <v>100</v>
      </c>
      <c r="G909" s="51"/>
      <c r="H909" s="52"/>
    </row>
    <row r="910" spans="1:8" ht="15" customHeight="1">
      <c r="A910" s="45" t="s">
        <v>373</v>
      </c>
      <c r="B910" s="46" t="s">
        <v>972</v>
      </c>
      <c r="C910" s="54"/>
      <c r="D910" s="55">
        <v>2.2499999999999999E-4</v>
      </c>
      <c r="E910" s="56">
        <v>2.2499999999999999E-4</v>
      </c>
      <c r="F910" s="50">
        <v>100</v>
      </c>
      <c r="G910" s="51"/>
      <c r="H910" s="52"/>
    </row>
    <row r="911" spans="1:8" ht="15" customHeight="1">
      <c r="A911" s="45" t="s">
        <v>374</v>
      </c>
      <c r="B911" s="46" t="s">
        <v>973</v>
      </c>
      <c r="C911" s="54"/>
      <c r="D911" s="55">
        <v>2.2499999999999999E-4</v>
      </c>
      <c r="E911" s="188">
        <v>2.2499999999999999E-4</v>
      </c>
      <c r="F911" s="50">
        <v>100</v>
      </c>
      <c r="G911" s="51"/>
      <c r="H911" s="52"/>
    </row>
    <row r="912" spans="1:8">
      <c r="A912" s="45" t="s">
        <v>375</v>
      </c>
      <c r="B912" s="46" t="s">
        <v>974</v>
      </c>
      <c r="C912" s="54"/>
      <c r="D912" s="55">
        <v>5.0799999999999999E-4</v>
      </c>
      <c r="E912" s="56">
        <v>5.0799999999999999E-4</v>
      </c>
      <c r="F912" s="50">
        <v>100</v>
      </c>
      <c r="G912" s="51"/>
      <c r="H912" s="52"/>
    </row>
    <row r="913" spans="1:8" ht="15" customHeight="1">
      <c r="A913" s="367" t="s">
        <v>376</v>
      </c>
      <c r="B913" s="368" t="s">
        <v>975</v>
      </c>
      <c r="C913" s="59" t="s">
        <v>561</v>
      </c>
      <c r="D913" s="5">
        <v>4.0000000000000003E-5</v>
      </c>
      <c r="E913" s="60">
        <v>4.0000000000000003E-5</v>
      </c>
      <c r="F913" s="369">
        <v>100</v>
      </c>
      <c r="G913" s="370"/>
      <c r="H913" s="52"/>
    </row>
    <row r="914" spans="1:8" ht="15" customHeight="1">
      <c r="A914" s="367"/>
      <c r="B914" s="368"/>
      <c r="C914" s="94" t="s">
        <v>582</v>
      </c>
      <c r="D914" s="6">
        <v>5.2499999999999997E-4</v>
      </c>
      <c r="E914" s="62">
        <v>5.2499999999999997E-4</v>
      </c>
      <c r="F914" s="369"/>
      <c r="G914" s="370"/>
    </row>
    <row r="915" spans="1:8" ht="15" customHeight="1">
      <c r="A915" s="367"/>
      <c r="B915" s="368"/>
      <c r="C915" s="61" t="s">
        <v>576</v>
      </c>
      <c r="D915" s="64">
        <v>5.1999999999999995E-4</v>
      </c>
      <c r="E915" s="65">
        <v>5.1999999999999995E-4</v>
      </c>
      <c r="F915" s="369"/>
      <c r="G915" s="370"/>
    </row>
    <row r="916" spans="1:8" ht="15" customHeight="1">
      <c r="A916" s="367" t="s">
        <v>377</v>
      </c>
      <c r="B916" s="368" t="s">
        <v>976</v>
      </c>
      <c r="C916" s="86" t="s">
        <v>561</v>
      </c>
      <c r="D916" s="5">
        <v>0</v>
      </c>
      <c r="E916" s="60">
        <v>0</v>
      </c>
      <c r="F916" s="369">
        <v>100</v>
      </c>
      <c r="G916" s="370"/>
      <c r="H916" s="52"/>
    </row>
    <row r="917" spans="1:8" ht="15" customHeight="1">
      <c r="A917" s="367"/>
      <c r="B917" s="368"/>
      <c r="C917" s="89" t="s">
        <v>582</v>
      </c>
      <c r="D917" s="6">
        <v>3.9800000000000002E-4</v>
      </c>
      <c r="E917" s="62">
        <v>3.9800000000000002E-4</v>
      </c>
      <c r="F917" s="369"/>
      <c r="G917" s="370"/>
    </row>
    <row r="918" spans="1:8" ht="15" customHeight="1">
      <c r="A918" s="367"/>
      <c r="B918" s="368"/>
      <c r="C918" s="129" t="s">
        <v>576</v>
      </c>
      <c r="D918" s="166">
        <v>3.8400000000000001E-4</v>
      </c>
      <c r="E918" s="154">
        <v>3.8400000000000001E-4</v>
      </c>
      <c r="F918" s="369"/>
      <c r="G918" s="370"/>
    </row>
    <row r="919" spans="1:8" ht="15" customHeight="1">
      <c r="A919" s="45" t="s">
        <v>378</v>
      </c>
      <c r="B919" s="46" t="s">
        <v>977</v>
      </c>
      <c r="C919" s="132"/>
      <c r="D919" s="232">
        <v>5.0500000000000002E-4</v>
      </c>
      <c r="E919" s="49">
        <v>5.0500000000000002E-4</v>
      </c>
      <c r="F919" s="50">
        <v>100</v>
      </c>
      <c r="G919" s="51"/>
      <c r="H919" s="52"/>
    </row>
    <row r="920" spans="1:8" ht="15" customHeight="1">
      <c r="A920" s="45" t="s">
        <v>379</v>
      </c>
      <c r="B920" s="46" t="s">
        <v>978</v>
      </c>
      <c r="C920" s="54"/>
      <c r="D920" s="55">
        <v>3.4099999999999999E-4</v>
      </c>
      <c r="E920" s="188">
        <v>3.4099999999999999E-4</v>
      </c>
      <c r="F920" s="50">
        <v>100</v>
      </c>
      <c r="G920" s="51"/>
      <c r="H920" s="52"/>
    </row>
    <row r="921" spans="1:8" ht="15" customHeight="1">
      <c r="A921" s="367" t="s">
        <v>380</v>
      </c>
      <c r="B921" s="368" t="s">
        <v>979</v>
      </c>
      <c r="C921" s="59" t="s">
        <v>561</v>
      </c>
      <c r="D921" s="5">
        <v>0</v>
      </c>
      <c r="E921" s="60">
        <v>0</v>
      </c>
      <c r="F921" s="369">
        <v>100</v>
      </c>
      <c r="G921" s="370"/>
      <c r="H921" s="52"/>
    </row>
    <row r="922" spans="1:8" ht="15" customHeight="1">
      <c r="A922" s="367"/>
      <c r="B922" s="368"/>
      <c r="C922" s="61" t="s">
        <v>578</v>
      </c>
      <c r="D922" s="95">
        <v>4.1999999999999998E-5</v>
      </c>
      <c r="E922" s="96">
        <v>4.1999999999999998E-5</v>
      </c>
      <c r="F922" s="369"/>
      <c r="G922" s="370"/>
      <c r="H922" s="52"/>
    </row>
    <row r="923" spans="1:8" ht="15" customHeight="1">
      <c r="A923" s="367"/>
      <c r="B923" s="368"/>
      <c r="C923" s="97" t="s">
        <v>579</v>
      </c>
      <c r="D923" s="95">
        <v>1.5200000000000001E-4</v>
      </c>
      <c r="E923" s="96">
        <v>1.5200000000000001E-4</v>
      </c>
      <c r="F923" s="369"/>
      <c r="G923" s="370"/>
      <c r="H923" s="52"/>
    </row>
    <row r="924" spans="1:8" ht="15" customHeight="1">
      <c r="A924" s="367"/>
      <c r="B924" s="368"/>
      <c r="C924" s="97" t="s">
        <v>587</v>
      </c>
      <c r="D924" s="95">
        <v>1.75E-4</v>
      </c>
      <c r="E924" s="96">
        <v>1.75E-4</v>
      </c>
      <c r="F924" s="369"/>
      <c r="G924" s="370"/>
      <c r="H924" s="52"/>
    </row>
    <row r="925" spans="1:8" ht="15" customHeight="1">
      <c r="A925" s="367"/>
      <c r="B925" s="368"/>
      <c r="C925" s="97" t="s">
        <v>588</v>
      </c>
      <c r="D925" s="95">
        <v>2.63E-4</v>
      </c>
      <c r="E925" s="96">
        <v>2.63E-4</v>
      </c>
      <c r="F925" s="369"/>
      <c r="G925" s="370"/>
      <c r="H925" s="52"/>
    </row>
    <row r="926" spans="1:8" ht="15" customHeight="1">
      <c r="A926" s="367"/>
      <c r="B926" s="368"/>
      <c r="C926" s="94" t="s">
        <v>573</v>
      </c>
      <c r="D926" s="6">
        <v>5.0699999999999996E-4</v>
      </c>
      <c r="E926" s="62">
        <v>5.0699999999999996E-4</v>
      </c>
      <c r="F926" s="369"/>
      <c r="G926" s="370"/>
    </row>
    <row r="927" spans="1:8" ht="15" customHeight="1">
      <c r="A927" s="367"/>
      <c r="B927" s="368"/>
      <c r="C927" s="152" t="s">
        <v>576</v>
      </c>
      <c r="D927" s="153">
        <v>4.1800000000000002E-4</v>
      </c>
      <c r="E927" s="154">
        <v>4.1800000000000002E-4</v>
      </c>
      <c r="F927" s="369"/>
      <c r="G927" s="370"/>
    </row>
    <row r="928" spans="1:8" ht="15" customHeight="1">
      <c r="A928" s="45" t="s">
        <v>381</v>
      </c>
      <c r="B928" s="46" t="s">
        <v>980</v>
      </c>
      <c r="C928" s="132"/>
      <c r="D928" s="232">
        <v>3.4099999999999999E-4</v>
      </c>
      <c r="E928" s="49">
        <v>3.4099999999999999E-4</v>
      </c>
      <c r="F928" s="50">
        <v>100</v>
      </c>
      <c r="G928" s="51"/>
      <c r="H928" s="52"/>
    </row>
    <row r="929" spans="1:8" ht="15" customHeight="1">
      <c r="A929" s="367" t="s">
        <v>382</v>
      </c>
      <c r="B929" s="368" t="s">
        <v>981</v>
      </c>
      <c r="C929" s="47" t="s">
        <v>561</v>
      </c>
      <c r="D929" s="5">
        <v>2.03E-4</v>
      </c>
      <c r="E929" s="60">
        <v>2.03E-4</v>
      </c>
      <c r="F929" s="369">
        <v>100</v>
      </c>
      <c r="G929" s="370"/>
    </row>
    <row r="930" spans="1:8" ht="15" customHeight="1">
      <c r="A930" s="367"/>
      <c r="B930" s="368"/>
      <c r="C930" s="97" t="s">
        <v>578</v>
      </c>
      <c r="D930" s="6">
        <v>0</v>
      </c>
      <c r="E930" s="62">
        <v>0</v>
      </c>
      <c r="F930" s="369"/>
      <c r="G930" s="370"/>
    </row>
    <row r="931" spans="1:8" ht="15" customHeight="1">
      <c r="A931" s="367"/>
      <c r="B931" s="368"/>
      <c r="C931" s="97" t="s">
        <v>599</v>
      </c>
      <c r="D931" s="6">
        <v>2.1100000000000001E-4</v>
      </c>
      <c r="E931" s="62">
        <v>2.1100000000000001E-4</v>
      </c>
      <c r="F931" s="369"/>
      <c r="G931" s="370"/>
    </row>
    <row r="932" spans="1:8" ht="15" customHeight="1">
      <c r="A932" s="367"/>
      <c r="B932" s="368"/>
      <c r="C932" s="63" t="s">
        <v>576</v>
      </c>
      <c r="D932" s="64">
        <v>2.03E-4</v>
      </c>
      <c r="E932" s="65">
        <v>2.03E-4</v>
      </c>
      <c r="F932" s="369"/>
      <c r="G932" s="370"/>
    </row>
    <row r="933" spans="1:8" ht="15" customHeight="1">
      <c r="A933" s="45" t="s">
        <v>383</v>
      </c>
      <c r="B933" s="46" t="s">
        <v>982</v>
      </c>
      <c r="C933" s="47"/>
      <c r="D933" s="180">
        <v>3.4099999999999999E-4</v>
      </c>
      <c r="E933" s="212">
        <v>3.4099999999999999E-4</v>
      </c>
      <c r="F933" s="50">
        <v>100</v>
      </c>
      <c r="G933" s="51"/>
      <c r="H933" s="52"/>
    </row>
    <row r="934" spans="1:8" ht="15" customHeight="1">
      <c r="A934" s="367" t="s">
        <v>384</v>
      </c>
      <c r="B934" s="368" t="s">
        <v>983</v>
      </c>
      <c r="C934" s="72" t="s">
        <v>561</v>
      </c>
      <c r="D934" s="150">
        <v>0</v>
      </c>
      <c r="E934" s="151">
        <v>0</v>
      </c>
      <c r="F934" s="369">
        <v>100</v>
      </c>
      <c r="G934" s="370"/>
      <c r="H934" s="52"/>
    </row>
    <row r="935" spans="1:8" ht="15" customHeight="1">
      <c r="A935" s="367"/>
      <c r="B935" s="368"/>
      <c r="C935" s="97" t="s">
        <v>578</v>
      </c>
      <c r="D935" s="6">
        <v>1.2300000000000001E-4</v>
      </c>
      <c r="E935" s="62">
        <v>1.2300000000000001E-4</v>
      </c>
      <c r="F935" s="369"/>
      <c r="G935" s="370"/>
    </row>
    <row r="936" spans="1:8" ht="15" customHeight="1">
      <c r="A936" s="367"/>
      <c r="B936" s="368"/>
      <c r="C936" s="97" t="s">
        <v>599</v>
      </c>
      <c r="D936" s="6">
        <v>1.76E-4</v>
      </c>
      <c r="E936" s="62">
        <v>1.76E-4</v>
      </c>
      <c r="F936" s="369"/>
      <c r="G936" s="370"/>
    </row>
    <row r="937" spans="1:8" ht="15" customHeight="1">
      <c r="A937" s="367"/>
      <c r="B937" s="368"/>
      <c r="C937" s="152" t="s">
        <v>576</v>
      </c>
      <c r="D937" s="153">
        <v>1.74E-4</v>
      </c>
      <c r="E937" s="154">
        <v>1.74E-4</v>
      </c>
      <c r="F937" s="369"/>
      <c r="G937" s="370"/>
    </row>
    <row r="938" spans="1:8" ht="15" customHeight="1">
      <c r="A938" s="45" t="s">
        <v>385</v>
      </c>
      <c r="B938" s="46" t="s">
        <v>984</v>
      </c>
      <c r="C938" s="132"/>
      <c r="D938" s="232">
        <v>4.7699999999999999E-4</v>
      </c>
      <c r="E938" s="49">
        <v>4.7699999999999999E-4</v>
      </c>
      <c r="F938" s="50">
        <v>100</v>
      </c>
      <c r="G938" s="51"/>
      <c r="H938" s="52"/>
    </row>
    <row r="939" spans="1:8" ht="15" customHeight="1">
      <c r="A939" s="367" t="s">
        <v>386</v>
      </c>
      <c r="B939" s="368" t="s">
        <v>985</v>
      </c>
      <c r="C939" s="59" t="s">
        <v>561</v>
      </c>
      <c r="D939" s="5">
        <v>0</v>
      </c>
      <c r="E939" s="60">
        <v>0</v>
      </c>
      <c r="F939" s="369">
        <v>92.0323133956731</v>
      </c>
      <c r="G939" s="370" t="s">
        <v>986</v>
      </c>
      <c r="H939" s="52"/>
    </row>
    <row r="940" spans="1:8" ht="15" customHeight="1">
      <c r="A940" s="367"/>
      <c r="B940" s="368"/>
      <c r="C940" s="94" t="s">
        <v>578</v>
      </c>
      <c r="D940" s="6">
        <v>2.9599999999999998E-4</v>
      </c>
      <c r="E940" s="62">
        <v>2.9599999999999998E-4</v>
      </c>
      <c r="F940" s="369"/>
      <c r="G940" s="370"/>
    </row>
    <row r="941" spans="1:8" ht="15" customHeight="1">
      <c r="A941" s="367"/>
      <c r="B941" s="368"/>
      <c r="C941" s="61" t="s">
        <v>599</v>
      </c>
      <c r="D941" s="6">
        <v>3.1199999999999999E-4</v>
      </c>
      <c r="E941" s="62">
        <v>3.1199999999999999E-4</v>
      </c>
      <c r="F941" s="369"/>
      <c r="G941" s="370"/>
    </row>
    <row r="942" spans="1:8" ht="15" customHeight="1">
      <c r="A942" s="367"/>
      <c r="B942" s="368"/>
      <c r="C942" s="63" t="s">
        <v>576</v>
      </c>
      <c r="D942" s="64">
        <v>2.0900000000000001E-4</v>
      </c>
      <c r="E942" s="65">
        <v>2.0900000000000001E-4</v>
      </c>
      <c r="F942" s="369"/>
      <c r="G942" s="370"/>
    </row>
    <row r="943" spans="1:8" ht="15" customHeight="1">
      <c r="A943" s="45" t="s">
        <v>387</v>
      </c>
      <c r="B943" s="46" t="s">
        <v>987</v>
      </c>
      <c r="C943" s="54"/>
      <c r="D943" s="55">
        <v>3.7300000000000001E-4</v>
      </c>
      <c r="E943" s="56">
        <v>3.7300000000000001E-4</v>
      </c>
      <c r="F943" s="50">
        <v>100</v>
      </c>
      <c r="G943" s="51"/>
    </row>
    <row r="944" spans="1:8" ht="15" customHeight="1">
      <c r="A944" s="45" t="s">
        <v>388</v>
      </c>
      <c r="B944" s="46" t="s">
        <v>988</v>
      </c>
      <c r="C944" s="132"/>
      <c r="D944" s="232">
        <v>6.0599999999999998E-4</v>
      </c>
      <c r="E944" s="49">
        <v>6.0599999999999998E-4</v>
      </c>
      <c r="F944" s="50">
        <v>100</v>
      </c>
      <c r="G944" s="51"/>
      <c r="H944" s="52"/>
    </row>
    <row r="945" spans="1:8" ht="15" customHeight="1">
      <c r="A945" s="45" t="s">
        <v>389</v>
      </c>
      <c r="B945" s="46" t="s">
        <v>989</v>
      </c>
      <c r="C945" s="54"/>
      <c r="D945" s="55">
        <v>4.17E-4</v>
      </c>
      <c r="E945" s="56">
        <v>4.17E-4</v>
      </c>
      <c r="F945" s="50">
        <v>100</v>
      </c>
      <c r="G945" s="51"/>
      <c r="H945" s="52"/>
    </row>
    <row r="946" spans="1:8" ht="15" customHeight="1">
      <c r="A946" s="45" t="s">
        <v>390</v>
      </c>
      <c r="B946" s="46" t="s">
        <v>990</v>
      </c>
      <c r="C946" s="54"/>
      <c r="D946" s="55">
        <v>5.71E-4</v>
      </c>
      <c r="E946" s="56">
        <v>5.71E-4</v>
      </c>
      <c r="F946" s="50">
        <v>100</v>
      </c>
      <c r="G946" s="51"/>
      <c r="H946" s="52"/>
    </row>
    <row r="947" spans="1:8" ht="15" customHeight="1">
      <c r="A947" s="45" t="s">
        <v>391</v>
      </c>
      <c r="B947" s="46" t="s">
        <v>991</v>
      </c>
      <c r="C947" s="54"/>
      <c r="D947" s="55">
        <v>3.8699999999999997E-4</v>
      </c>
      <c r="E947" s="56">
        <v>3.8699999999999997E-4</v>
      </c>
      <c r="F947" s="50">
        <v>100</v>
      </c>
      <c r="G947" s="51"/>
      <c r="H947" s="52"/>
    </row>
    <row r="948" spans="1:8" ht="15" customHeight="1">
      <c r="A948" s="45" t="s">
        <v>392</v>
      </c>
      <c r="B948" s="46" t="s">
        <v>992</v>
      </c>
      <c r="C948" s="54"/>
      <c r="D948" s="55">
        <v>2.5000000000000001E-4</v>
      </c>
      <c r="E948" s="56">
        <v>2.5000000000000001E-4</v>
      </c>
      <c r="F948" s="50">
        <v>100</v>
      </c>
      <c r="G948" s="51"/>
      <c r="H948" s="52"/>
    </row>
    <row r="949" spans="1:8" ht="15" customHeight="1">
      <c r="A949" s="45" t="s">
        <v>393</v>
      </c>
      <c r="B949" s="46" t="s">
        <v>993</v>
      </c>
      <c r="C949" s="54"/>
      <c r="D949" s="55">
        <v>5.6499999999999996E-4</v>
      </c>
      <c r="E949" s="188">
        <v>5.6499999999999996E-4</v>
      </c>
      <c r="F949" s="50">
        <v>100</v>
      </c>
      <c r="G949" s="260"/>
      <c r="H949" s="52"/>
    </row>
    <row r="950" spans="1:8" ht="15" customHeight="1">
      <c r="A950" s="45" t="s">
        <v>394</v>
      </c>
      <c r="B950" s="46" t="s">
        <v>994</v>
      </c>
      <c r="C950" s="47"/>
      <c r="D950" s="55">
        <v>3.77E-4</v>
      </c>
      <c r="E950" s="188">
        <v>3.77E-4</v>
      </c>
      <c r="F950" s="50">
        <v>0</v>
      </c>
      <c r="G950" s="260" t="s">
        <v>811</v>
      </c>
      <c r="H950" s="52"/>
    </row>
    <row r="951" spans="1:8" ht="15" customHeight="1">
      <c r="A951" s="367" t="s">
        <v>395</v>
      </c>
      <c r="B951" s="368" t="s">
        <v>995</v>
      </c>
      <c r="C951" s="86" t="s">
        <v>561</v>
      </c>
      <c r="D951" s="233">
        <v>3.39E-4</v>
      </c>
      <c r="E951" s="234">
        <v>3.39E-4</v>
      </c>
      <c r="F951" s="369">
        <v>100</v>
      </c>
      <c r="G951" s="381"/>
      <c r="H951" s="52"/>
    </row>
    <row r="952" spans="1:8" ht="15" customHeight="1">
      <c r="A952" s="367"/>
      <c r="B952" s="368"/>
      <c r="C952" s="156" t="s">
        <v>576</v>
      </c>
      <c r="D952" s="149">
        <v>3.39E-4</v>
      </c>
      <c r="E952" s="75">
        <v>3.39E-4</v>
      </c>
      <c r="F952" s="369"/>
      <c r="G952" s="370"/>
    </row>
    <row r="953" spans="1:8" ht="15" customHeight="1">
      <c r="A953" s="45" t="s">
        <v>396</v>
      </c>
      <c r="B953" s="46" t="s">
        <v>996</v>
      </c>
      <c r="C953" s="291"/>
      <c r="D953" s="296">
        <v>3.4099999999999999E-4</v>
      </c>
      <c r="E953" s="190">
        <v>3.4099999999999999E-4</v>
      </c>
      <c r="F953" s="50">
        <v>100</v>
      </c>
      <c r="G953" s="51"/>
      <c r="H953" s="52"/>
    </row>
    <row r="954" spans="1:8" ht="15" customHeight="1">
      <c r="A954" s="367" t="s">
        <v>397</v>
      </c>
      <c r="B954" s="368" t="s">
        <v>997</v>
      </c>
      <c r="C954" s="83" t="s">
        <v>561</v>
      </c>
      <c r="D954" s="134">
        <v>2.9999999999999997E-4</v>
      </c>
      <c r="E954" s="87">
        <v>2.9999999999999997E-4</v>
      </c>
      <c r="F954" s="369" t="s">
        <v>535</v>
      </c>
      <c r="G954" s="370"/>
      <c r="H954" s="52"/>
    </row>
    <row r="955" spans="1:8" ht="15" customHeight="1">
      <c r="A955" s="367"/>
      <c r="B955" s="368"/>
      <c r="C955" s="297" t="s">
        <v>578</v>
      </c>
      <c r="D955" s="135">
        <v>4.0000000000000002E-4</v>
      </c>
      <c r="E955" s="87">
        <v>4.0000000000000002E-4</v>
      </c>
      <c r="F955" s="369"/>
      <c r="G955" s="370"/>
      <c r="H955" s="52"/>
    </row>
    <row r="956" spans="1:8" ht="15" customHeight="1">
      <c r="A956" s="367"/>
      <c r="B956" s="368"/>
      <c r="C956" s="157" t="s">
        <v>599</v>
      </c>
      <c r="D956" s="135" t="s">
        <v>756</v>
      </c>
      <c r="E956" s="194" t="s">
        <v>756</v>
      </c>
      <c r="F956" s="369"/>
      <c r="G956" s="370"/>
    </row>
    <row r="957" spans="1:8" ht="15" customHeight="1">
      <c r="A957" s="367"/>
      <c r="B957" s="368"/>
      <c r="C957" s="241" t="s">
        <v>576</v>
      </c>
      <c r="D957" s="137" t="s">
        <v>756</v>
      </c>
      <c r="E957" s="112" t="s">
        <v>756</v>
      </c>
      <c r="F957" s="369"/>
      <c r="G957" s="370"/>
    </row>
    <row r="958" spans="1:8" ht="15" customHeight="1">
      <c r="A958" s="45" t="s">
        <v>398</v>
      </c>
      <c r="B958" s="46" t="s">
        <v>998</v>
      </c>
      <c r="C958" s="61"/>
      <c r="D958" s="232" t="s">
        <v>756</v>
      </c>
      <c r="E958" s="49" t="s">
        <v>756</v>
      </c>
      <c r="F958" s="50" t="s">
        <v>535</v>
      </c>
      <c r="G958" s="51"/>
      <c r="H958" s="52"/>
    </row>
    <row r="959" spans="1:8" ht="15" customHeight="1">
      <c r="A959" s="367" t="s">
        <v>399</v>
      </c>
      <c r="B959" s="368" t="s">
        <v>999</v>
      </c>
      <c r="C959" s="86" t="s">
        <v>561</v>
      </c>
      <c r="D959" s="5">
        <v>0</v>
      </c>
      <c r="E959" s="60">
        <v>0</v>
      </c>
      <c r="F959" s="369">
        <v>99.637214170692431</v>
      </c>
      <c r="G959" s="370" t="s">
        <v>43</v>
      </c>
      <c r="H959" s="52"/>
    </row>
    <row r="960" spans="1:8" ht="15" customHeight="1">
      <c r="A960" s="367"/>
      <c r="B960" s="368"/>
      <c r="C960" s="89" t="s">
        <v>582</v>
      </c>
      <c r="D960" s="6">
        <v>4.95E-4</v>
      </c>
      <c r="E960" s="62">
        <v>4.95E-4</v>
      </c>
      <c r="F960" s="369"/>
      <c r="G960" s="370"/>
    </row>
    <row r="961" spans="1:8" ht="15" customHeight="1">
      <c r="A961" s="367"/>
      <c r="B961" s="368"/>
      <c r="C961" s="129" t="s">
        <v>576</v>
      </c>
      <c r="D961" s="71">
        <v>2.2900000000000001E-4</v>
      </c>
      <c r="E961" s="65">
        <v>2.2900000000000001E-4</v>
      </c>
      <c r="F961" s="369"/>
      <c r="G961" s="370"/>
    </row>
    <row r="962" spans="1:8" ht="15" customHeight="1">
      <c r="A962" s="45" t="s">
        <v>400</v>
      </c>
      <c r="B962" s="46" t="s">
        <v>1000</v>
      </c>
      <c r="C962" s="132"/>
      <c r="D962" s="55">
        <v>3.6600000000000001E-4</v>
      </c>
      <c r="E962" s="56">
        <v>3.6600000000000001E-4</v>
      </c>
      <c r="F962" s="50">
        <v>100</v>
      </c>
      <c r="G962" s="51"/>
      <c r="H962" s="52"/>
    </row>
    <row r="963" spans="1:8" ht="15" customHeight="1">
      <c r="A963" s="45" t="s">
        <v>401</v>
      </c>
      <c r="B963" s="46" t="s">
        <v>1001</v>
      </c>
      <c r="C963" s="54"/>
      <c r="D963" s="55">
        <v>2.99E-4</v>
      </c>
      <c r="E963" s="56">
        <v>2.99E-4</v>
      </c>
      <c r="F963" s="50">
        <v>100</v>
      </c>
      <c r="G963" s="51"/>
      <c r="H963" s="52"/>
    </row>
    <row r="964" spans="1:8" ht="26.25" customHeight="1">
      <c r="A964" s="45" t="s">
        <v>402</v>
      </c>
      <c r="B964" s="46" t="s">
        <v>1002</v>
      </c>
      <c r="C964" s="54"/>
      <c r="D964" s="55">
        <v>3.1100000000000002E-4</v>
      </c>
      <c r="E964" s="56">
        <v>3.1100000000000002E-4</v>
      </c>
      <c r="F964" s="50">
        <v>60.461751298392031</v>
      </c>
      <c r="G964" s="51" t="s">
        <v>43</v>
      </c>
      <c r="H964" s="52"/>
    </row>
    <row r="965" spans="1:8" ht="30" customHeight="1">
      <c r="A965" s="45" t="s">
        <v>403</v>
      </c>
      <c r="B965" s="46" t="s">
        <v>1003</v>
      </c>
      <c r="C965" s="54"/>
      <c r="D965" s="55">
        <v>4.2499999999999998E-4</v>
      </c>
      <c r="E965" s="56">
        <v>4.2499999999999998E-4</v>
      </c>
      <c r="F965" s="50">
        <v>72.952438011464977</v>
      </c>
      <c r="G965" s="51" t="s">
        <v>799</v>
      </c>
      <c r="H965" s="52"/>
    </row>
    <row r="966" spans="1:8" ht="15" customHeight="1">
      <c r="A966" s="45" t="s">
        <v>404</v>
      </c>
      <c r="B966" s="46" t="s">
        <v>1004</v>
      </c>
      <c r="C966" s="54"/>
      <c r="D966" s="55" t="s">
        <v>1005</v>
      </c>
      <c r="E966" s="298" t="s">
        <v>558</v>
      </c>
      <c r="F966" s="50" t="s">
        <v>535</v>
      </c>
      <c r="G966" s="51"/>
      <c r="H966" s="52"/>
    </row>
    <row r="967" spans="1:8" ht="15" customHeight="1">
      <c r="A967" s="45" t="s">
        <v>1006</v>
      </c>
      <c r="B967" s="46" t="s">
        <v>1007</v>
      </c>
      <c r="C967" s="54"/>
      <c r="D967" s="55">
        <v>5.1800000000000001E-4</v>
      </c>
      <c r="E967" s="299">
        <v>5.1800000000000001E-4</v>
      </c>
      <c r="F967" s="50">
        <v>100</v>
      </c>
      <c r="G967" s="51"/>
      <c r="H967" s="52"/>
    </row>
    <row r="968" spans="1:8" ht="15" customHeight="1">
      <c r="A968" s="45" t="s">
        <v>405</v>
      </c>
      <c r="B968" s="46" t="s">
        <v>1008</v>
      </c>
      <c r="C968" s="54"/>
      <c r="D968" s="55">
        <v>4.5899999999999999E-4</v>
      </c>
      <c r="E968" s="56">
        <v>4.5899999999999999E-4</v>
      </c>
      <c r="F968" s="50">
        <v>100</v>
      </c>
      <c r="G968" s="51"/>
      <c r="H968" s="52"/>
    </row>
    <row r="969" spans="1:8" ht="15" customHeight="1">
      <c r="A969" s="45" t="s">
        <v>1009</v>
      </c>
      <c r="B969" s="46" t="s">
        <v>1010</v>
      </c>
      <c r="C969" s="54"/>
      <c r="D969" s="55">
        <v>3.4099999999999999E-4</v>
      </c>
      <c r="E969" s="56">
        <v>3.4099999999999999E-4</v>
      </c>
      <c r="F969" s="50">
        <v>100</v>
      </c>
      <c r="G969" s="51"/>
      <c r="H969" s="52"/>
    </row>
    <row r="970" spans="1:8" ht="15" customHeight="1">
      <c r="A970" s="367" t="s">
        <v>406</v>
      </c>
      <c r="B970" s="368" t="s">
        <v>1011</v>
      </c>
      <c r="C970" s="47" t="s">
        <v>561</v>
      </c>
      <c r="D970" s="5">
        <v>0</v>
      </c>
      <c r="E970" s="60">
        <v>0</v>
      </c>
      <c r="F970" s="369">
        <v>100</v>
      </c>
      <c r="G970" s="370"/>
      <c r="H970" s="52"/>
    </row>
    <row r="971" spans="1:8" ht="15" customHeight="1">
      <c r="A971" s="367"/>
      <c r="B971" s="368"/>
      <c r="C971" s="97" t="s">
        <v>578</v>
      </c>
      <c r="D971" s="6">
        <v>0</v>
      </c>
      <c r="E971" s="62">
        <v>0</v>
      </c>
      <c r="F971" s="369"/>
      <c r="G971" s="370"/>
    </row>
    <row r="972" spans="1:8" ht="15" customHeight="1">
      <c r="A972" s="367"/>
      <c r="B972" s="368"/>
      <c r="C972" s="94" t="s">
        <v>599</v>
      </c>
      <c r="D972" s="6">
        <v>7.7000000000000001E-5</v>
      </c>
      <c r="E972" s="62">
        <v>7.7000000000000001E-5</v>
      </c>
      <c r="F972" s="369"/>
      <c r="G972" s="370"/>
    </row>
    <row r="973" spans="1:8" ht="15" customHeight="1">
      <c r="A973" s="367"/>
      <c r="B973" s="368"/>
      <c r="C973" s="61" t="s">
        <v>576</v>
      </c>
      <c r="D973" s="64">
        <v>7.6000000000000004E-5</v>
      </c>
      <c r="E973" s="65">
        <v>7.6000000000000004E-5</v>
      </c>
      <c r="F973" s="369"/>
      <c r="G973" s="370"/>
    </row>
    <row r="974" spans="1:8" ht="15" customHeight="1">
      <c r="A974" s="45" t="s">
        <v>407</v>
      </c>
      <c r="B974" s="46" t="s">
        <v>1012</v>
      </c>
      <c r="C974" s="54"/>
      <c r="D974" s="55">
        <v>6.1700000000000004E-4</v>
      </c>
      <c r="E974" s="56">
        <v>6.1700000000000004E-4</v>
      </c>
      <c r="F974" s="50">
        <v>100</v>
      </c>
      <c r="G974" s="51"/>
      <c r="H974" s="52"/>
    </row>
    <row r="975" spans="1:8" ht="15" customHeight="1">
      <c r="A975" s="45" t="s">
        <v>408</v>
      </c>
      <c r="B975" s="46" t="s">
        <v>1013</v>
      </c>
      <c r="C975" s="54"/>
      <c r="D975" s="55">
        <v>2.5000000000000001E-4</v>
      </c>
      <c r="E975" s="188">
        <v>2.5000000000000001E-4</v>
      </c>
      <c r="F975" s="50">
        <v>100</v>
      </c>
      <c r="G975" s="260"/>
      <c r="H975" s="52"/>
    </row>
    <row r="976" spans="1:8" ht="15" customHeight="1">
      <c r="A976" s="367" t="s">
        <v>409</v>
      </c>
      <c r="B976" s="368" t="s">
        <v>1014</v>
      </c>
      <c r="C976" s="47" t="s">
        <v>561</v>
      </c>
      <c r="D976" s="5">
        <v>0</v>
      </c>
      <c r="E976" s="60">
        <v>0</v>
      </c>
      <c r="F976" s="369">
        <v>100</v>
      </c>
      <c r="G976" s="370"/>
      <c r="H976" s="52"/>
    </row>
    <row r="977" spans="1:8" ht="15" customHeight="1">
      <c r="A977" s="367"/>
      <c r="B977" s="368"/>
      <c r="C977" s="97" t="s">
        <v>582</v>
      </c>
      <c r="D977" s="6">
        <v>3.21E-4</v>
      </c>
      <c r="E977" s="62">
        <v>3.21E-4</v>
      </c>
      <c r="F977" s="369"/>
      <c r="G977" s="370"/>
    </row>
    <row r="978" spans="1:8" ht="15" customHeight="1">
      <c r="A978" s="367"/>
      <c r="B978" s="368"/>
      <c r="C978" s="63" t="s">
        <v>576</v>
      </c>
      <c r="D978" s="64">
        <v>2.9999999999999997E-4</v>
      </c>
      <c r="E978" s="65">
        <v>2.9999999999999997E-4</v>
      </c>
      <c r="F978" s="369"/>
      <c r="G978" s="370"/>
    </row>
    <row r="979" spans="1:8" ht="15" customHeight="1">
      <c r="A979" s="45" t="s">
        <v>410</v>
      </c>
      <c r="B979" s="46" t="s">
        <v>1015</v>
      </c>
      <c r="C979" s="47"/>
      <c r="D979" s="180">
        <v>5.3899999999999998E-4</v>
      </c>
      <c r="E979" s="212">
        <v>5.3899999999999998E-4</v>
      </c>
      <c r="F979" s="50">
        <v>100</v>
      </c>
      <c r="G979" s="51"/>
      <c r="H979" s="52"/>
    </row>
    <row r="980" spans="1:8" ht="15" customHeight="1">
      <c r="A980" s="367" t="s">
        <v>411</v>
      </c>
      <c r="B980" s="368" t="s">
        <v>1016</v>
      </c>
      <c r="C980" s="238" t="s">
        <v>561</v>
      </c>
      <c r="D980" s="134">
        <v>2.7E-4</v>
      </c>
      <c r="E980" s="173">
        <v>2.7E-4</v>
      </c>
      <c r="F980" s="369">
        <v>100</v>
      </c>
      <c r="G980" s="430"/>
      <c r="H980" s="52"/>
    </row>
    <row r="981" spans="1:8" ht="15" customHeight="1">
      <c r="A981" s="367"/>
      <c r="B981" s="368"/>
      <c r="C981" s="81" t="s">
        <v>578</v>
      </c>
      <c r="D981" s="135">
        <v>0</v>
      </c>
      <c r="E981" s="82">
        <v>0</v>
      </c>
      <c r="F981" s="369"/>
      <c r="G981" s="430"/>
      <c r="H981" s="52"/>
    </row>
    <row r="982" spans="1:8" ht="15" customHeight="1">
      <c r="A982" s="367"/>
      <c r="B982" s="368"/>
      <c r="C982" s="81" t="s">
        <v>599</v>
      </c>
      <c r="D982" s="135">
        <v>3.3599999999999998E-4</v>
      </c>
      <c r="E982" s="82">
        <v>3.3599999999999998E-4</v>
      </c>
      <c r="F982" s="369"/>
      <c r="G982" s="430"/>
      <c r="H982" s="52"/>
    </row>
    <row r="983" spans="1:8" ht="15" customHeight="1">
      <c r="A983" s="367"/>
      <c r="B983" s="368"/>
      <c r="C983" s="110" t="s">
        <v>576</v>
      </c>
      <c r="D983" s="84">
        <v>3.0899999999999998E-4</v>
      </c>
      <c r="E983" s="85">
        <v>3.0899999999999998E-4</v>
      </c>
      <c r="F983" s="369"/>
      <c r="G983" s="430"/>
      <c r="H983" s="52"/>
    </row>
    <row r="984" spans="1:8" ht="15" customHeight="1">
      <c r="A984" s="367" t="s">
        <v>413</v>
      </c>
      <c r="B984" s="367" t="s">
        <v>1017</v>
      </c>
      <c r="C984" s="61" t="s">
        <v>561</v>
      </c>
      <c r="D984" s="95">
        <v>3.68E-4</v>
      </c>
      <c r="E984" s="96">
        <v>3.68E-4</v>
      </c>
      <c r="F984" s="369">
        <v>100</v>
      </c>
      <c r="G984" s="381"/>
      <c r="H984" s="52"/>
    </row>
    <row r="985" spans="1:8" ht="15" customHeight="1">
      <c r="A985" s="367"/>
      <c r="B985" s="368"/>
      <c r="C985" s="97" t="s">
        <v>582</v>
      </c>
      <c r="D985" s="12">
        <v>0</v>
      </c>
      <c r="E985" s="100">
        <v>0</v>
      </c>
      <c r="F985" s="369"/>
      <c r="G985" s="381"/>
    </row>
    <row r="986" spans="1:8" ht="15" customHeight="1">
      <c r="A986" s="367"/>
      <c r="B986" s="368" t="s">
        <v>412</v>
      </c>
      <c r="C986" s="73" t="s">
        <v>576</v>
      </c>
      <c r="D986" s="64">
        <v>3.6699999999999998E-4</v>
      </c>
      <c r="E986" s="65">
        <v>3.6699999999999998E-4</v>
      </c>
      <c r="F986" s="369"/>
      <c r="G986" s="381"/>
    </row>
    <row r="987" spans="1:8" ht="15" customHeight="1">
      <c r="A987" s="367" t="s">
        <v>414</v>
      </c>
      <c r="B987" s="404" t="s">
        <v>1018</v>
      </c>
      <c r="C987" s="144" t="s">
        <v>561</v>
      </c>
      <c r="D987" s="102">
        <v>0</v>
      </c>
      <c r="E987" s="60">
        <v>0</v>
      </c>
      <c r="F987" s="369">
        <v>100</v>
      </c>
      <c r="G987" s="370"/>
      <c r="H987" s="52"/>
    </row>
    <row r="988" spans="1:8" ht="15" customHeight="1">
      <c r="A988" s="367"/>
      <c r="B988" s="404"/>
      <c r="C988" s="145" t="s">
        <v>582</v>
      </c>
      <c r="D988" s="300">
        <v>0</v>
      </c>
      <c r="E988" s="100">
        <v>0</v>
      </c>
      <c r="F988" s="369"/>
      <c r="G988" s="370"/>
    </row>
    <row r="989" spans="1:8" ht="15" customHeight="1">
      <c r="A989" s="367"/>
      <c r="B989" s="404" t="s">
        <v>412</v>
      </c>
      <c r="C989" s="146" t="s">
        <v>576</v>
      </c>
      <c r="D989" s="71">
        <v>0</v>
      </c>
      <c r="E989" s="136">
        <v>0</v>
      </c>
      <c r="F989" s="369"/>
      <c r="G989" s="370"/>
    </row>
    <row r="990" spans="1:8" ht="15" customHeight="1">
      <c r="A990" s="45" t="s">
        <v>415</v>
      </c>
      <c r="B990" s="148" t="s">
        <v>1019</v>
      </c>
      <c r="C990" s="227"/>
      <c r="D990" s="258">
        <v>5.8699999999999996E-4</v>
      </c>
      <c r="E990" s="56">
        <v>5.8699999999999996E-4</v>
      </c>
      <c r="F990" s="50">
        <v>100</v>
      </c>
      <c r="G990" s="51"/>
      <c r="H990" s="52"/>
    </row>
    <row r="991" spans="1:8" ht="15" customHeight="1">
      <c r="A991" s="45" t="s">
        <v>416</v>
      </c>
      <c r="B991" s="148" t="s">
        <v>1020</v>
      </c>
      <c r="C991" s="227"/>
      <c r="D991" s="258">
        <v>3.4099999999999999E-4</v>
      </c>
      <c r="E991" s="56">
        <v>3.4099999999999999E-4</v>
      </c>
      <c r="F991" s="50">
        <v>100</v>
      </c>
      <c r="G991" s="51"/>
      <c r="H991" s="52"/>
    </row>
    <row r="992" spans="1:8" ht="15" customHeight="1">
      <c r="A992" s="224" t="s">
        <v>417</v>
      </c>
      <c r="B992" s="243" t="s">
        <v>1021</v>
      </c>
      <c r="C992" s="117"/>
      <c r="D992" s="180">
        <v>0</v>
      </c>
      <c r="E992" s="212">
        <v>0</v>
      </c>
      <c r="F992" s="114">
        <v>100</v>
      </c>
      <c r="G992" s="115"/>
      <c r="H992" s="52"/>
    </row>
    <row r="993" spans="1:8" ht="15" customHeight="1">
      <c r="A993" s="201" t="s">
        <v>418</v>
      </c>
      <c r="B993" s="301" t="s">
        <v>1022</v>
      </c>
      <c r="C993" s="227"/>
      <c r="D993" s="55">
        <v>1.4799999999999999E-4</v>
      </c>
      <c r="E993" s="188">
        <v>1.4799999999999999E-4</v>
      </c>
      <c r="F993" s="203">
        <v>100</v>
      </c>
      <c r="G993" s="204"/>
      <c r="H993" s="52"/>
    </row>
    <row r="994" spans="1:8" ht="15" customHeight="1">
      <c r="A994" s="409" t="s">
        <v>419</v>
      </c>
      <c r="B994" s="412" t="s">
        <v>1023</v>
      </c>
      <c r="C994" s="47" t="s">
        <v>561</v>
      </c>
      <c r="D994" s="5">
        <v>0</v>
      </c>
      <c r="E994" s="60">
        <v>0</v>
      </c>
      <c r="F994" s="386">
        <v>100</v>
      </c>
      <c r="G994" s="388"/>
      <c r="H994" s="52"/>
    </row>
    <row r="995" spans="1:8" ht="15" customHeight="1">
      <c r="A995" s="410"/>
      <c r="B995" s="368"/>
      <c r="C995" s="97" t="s">
        <v>578</v>
      </c>
      <c r="D995" s="6">
        <v>0</v>
      </c>
      <c r="E995" s="62">
        <v>0</v>
      </c>
      <c r="F995" s="369"/>
      <c r="G995" s="389"/>
    </row>
    <row r="996" spans="1:8" ht="15" customHeight="1">
      <c r="A996" s="410"/>
      <c r="B996" s="368"/>
      <c r="C996" s="97" t="s">
        <v>599</v>
      </c>
      <c r="D996" s="6">
        <v>6.4000000000000005E-4</v>
      </c>
      <c r="E996" s="62">
        <v>6.4000000000000005E-4</v>
      </c>
      <c r="F996" s="369"/>
      <c r="G996" s="389"/>
    </row>
    <row r="997" spans="1:8" ht="15" customHeight="1">
      <c r="A997" s="411"/>
      <c r="B997" s="407"/>
      <c r="C997" s="132" t="s">
        <v>576</v>
      </c>
      <c r="D997" s="64">
        <v>3.2400000000000001E-4</v>
      </c>
      <c r="E997" s="65">
        <v>3.2400000000000001E-4</v>
      </c>
      <c r="F997" s="387"/>
      <c r="G997" s="390"/>
    </row>
    <row r="998" spans="1:8" ht="15" customHeight="1">
      <c r="A998" s="209" t="s">
        <v>420</v>
      </c>
      <c r="B998" s="124" t="s">
        <v>1024</v>
      </c>
      <c r="C998" s="132"/>
      <c r="D998" s="232">
        <v>5.9100000000000005E-4</v>
      </c>
      <c r="E998" s="49">
        <v>5.9100000000000005E-4</v>
      </c>
      <c r="F998" s="125">
        <v>100</v>
      </c>
      <c r="G998" s="126"/>
      <c r="H998" s="52"/>
    </row>
    <row r="999" spans="1:8" ht="15" customHeight="1">
      <c r="A999" s="45" t="s">
        <v>421</v>
      </c>
      <c r="B999" s="46" t="s">
        <v>1025</v>
      </c>
      <c r="C999" s="47"/>
      <c r="D999" s="55">
        <v>4.6999999999999999E-4</v>
      </c>
      <c r="E999" s="56">
        <v>4.6999999999999999E-4</v>
      </c>
      <c r="F999" s="50">
        <v>100</v>
      </c>
      <c r="G999" s="260"/>
      <c r="H999" s="52"/>
    </row>
    <row r="1000" spans="1:8" ht="15" customHeight="1">
      <c r="A1000" s="367" t="s">
        <v>422</v>
      </c>
      <c r="B1000" s="368" t="s">
        <v>1026</v>
      </c>
      <c r="C1000" s="86" t="s">
        <v>561</v>
      </c>
      <c r="D1000" s="302">
        <v>0</v>
      </c>
      <c r="E1000" s="212">
        <v>0</v>
      </c>
      <c r="F1000" s="369">
        <v>100</v>
      </c>
      <c r="G1000" s="434"/>
      <c r="H1000" s="52"/>
    </row>
    <row r="1001" spans="1:8" ht="15" customHeight="1">
      <c r="A1001" s="367"/>
      <c r="B1001" s="368"/>
      <c r="C1001" s="89" t="s">
        <v>578</v>
      </c>
      <c r="D1001" s="6">
        <v>1.4899999999999999E-4</v>
      </c>
      <c r="E1001" s="62">
        <v>1.4899999999999999E-4</v>
      </c>
      <c r="F1001" s="369"/>
      <c r="G1001" s="434"/>
    </row>
    <row r="1002" spans="1:8" ht="15" customHeight="1">
      <c r="A1002" s="367"/>
      <c r="B1002" s="368"/>
      <c r="C1002" s="89" t="s">
        <v>579</v>
      </c>
      <c r="D1002" s="303">
        <v>2.8299999999999999E-4</v>
      </c>
      <c r="E1002" s="189">
        <v>2.8299999999999999E-4</v>
      </c>
      <c r="F1002" s="369"/>
      <c r="G1002" s="434"/>
    </row>
    <row r="1003" spans="1:8" ht="15" customHeight="1">
      <c r="A1003" s="367"/>
      <c r="B1003" s="368"/>
      <c r="C1003" s="259" t="s">
        <v>618</v>
      </c>
      <c r="D1003" s="303">
        <v>6.1300000000000005E-4</v>
      </c>
      <c r="E1003" s="189">
        <v>6.1300000000000005E-4</v>
      </c>
      <c r="F1003" s="369"/>
      <c r="G1003" s="434"/>
    </row>
    <row r="1004" spans="1:8" ht="16.5" customHeight="1">
      <c r="A1004" s="367"/>
      <c r="B1004" s="368"/>
      <c r="C1004" s="129" t="s">
        <v>576</v>
      </c>
      <c r="D1004" s="174">
        <v>4.1599999999999997E-4</v>
      </c>
      <c r="E1004" s="85">
        <v>4.1599999999999997E-4</v>
      </c>
      <c r="F1004" s="369"/>
      <c r="G1004" s="434"/>
    </row>
    <row r="1005" spans="1:8" ht="15" customHeight="1">
      <c r="A1005" s="45" t="s">
        <v>423</v>
      </c>
      <c r="B1005" s="46" t="s">
        <v>1027</v>
      </c>
      <c r="C1005" s="132"/>
      <c r="D1005" s="55">
        <v>6.0499999999999996E-4</v>
      </c>
      <c r="E1005" s="56">
        <v>6.0499999999999996E-4</v>
      </c>
      <c r="F1005" s="50">
        <v>100</v>
      </c>
      <c r="G1005" s="51"/>
      <c r="H1005" s="52"/>
    </row>
    <row r="1006" spans="1:8">
      <c r="A1006" s="45" t="s">
        <v>424</v>
      </c>
      <c r="B1006" s="46" t="s">
        <v>1028</v>
      </c>
      <c r="C1006" s="54"/>
      <c r="D1006" s="55">
        <v>4.86E-4</v>
      </c>
      <c r="E1006" s="56">
        <v>4.86E-4</v>
      </c>
      <c r="F1006" s="50">
        <v>100</v>
      </c>
      <c r="G1006" s="51"/>
      <c r="H1006" s="52"/>
    </row>
    <row r="1007" spans="1:8" ht="15" customHeight="1">
      <c r="A1007" s="45" t="s">
        <v>425</v>
      </c>
      <c r="B1007" s="46" t="s">
        <v>1029</v>
      </c>
      <c r="C1007" s="98"/>
      <c r="D1007" s="55">
        <v>4.7800000000000002E-4</v>
      </c>
      <c r="E1007" s="56">
        <v>4.7800000000000002E-4</v>
      </c>
      <c r="F1007" s="50">
        <v>100</v>
      </c>
      <c r="G1007" s="260"/>
      <c r="H1007" s="52"/>
    </row>
    <row r="1008" spans="1:8" ht="15" customHeight="1">
      <c r="A1008" s="367" t="s">
        <v>426</v>
      </c>
      <c r="B1008" s="368" t="s">
        <v>1030</v>
      </c>
      <c r="C1008" s="47" t="s">
        <v>561</v>
      </c>
      <c r="D1008" s="233">
        <v>0</v>
      </c>
      <c r="E1008" s="234">
        <v>0</v>
      </c>
      <c r="F1008" s="369">
        <v>23.487791837462126</v>
      </c>
      <c r="G1008" s="370" t="s">
        <v>1031</v>
      </c>
      <c r="H1008" s="52"/>
    </row>
    <row r="1009" spans="1:8" ht="15" customHeight="1">
      <c r="A1009" s="367"/>
      <c r="B1009" s="368"/>
      <c r="C1009" s="97" t="s">
        <v>578</v>
      </c>
      <c r="D1009" s="95">
        <v>1.5300000000000001E-4</v>
      </c>
      <c r="E1009" s="96">
        <v>1.5300000000000001E-4</v>
      </c>
      <c r="F1009" s="369"/>
      <c r="G1009" s="370"/>
    </row>
    <row r="1010" spans="1:8" ht="15" customHeight="1">
      <c r="A1010" s="367"/>
      <c r="B1010" s="368" t="s">
        <v>412</v>
      </c>
      <c r="C1010" s="94" t="s">
        <v>579</v>
      </c>
      <c r="D1010" s="6">
        <v>2.9100000000000003E-4</v>
      </c>
      <c r="E1010" s="62">
        <v>2.9100000000000003E-4</v>
      </c>
      <c r="F1010" s="369"/>
      <c r="G1010" s="370"/>
    </row>
    <row r="1011" spans="1:8" ht="15" customHeight="1">
      <c r="A1011" s="367"/>
      <c r="B1011" s="368"/>
      <c r="C1011" s="304" t="s">
        <v>618</v>
      </c>
      <c r="D1011" s="127">
        <v>5.4600000000000004E-4</v>
      </c>
      <c r="E1011" s="75">
        <v>5.4600000000000004E-4</v>
      </c>
      <c r="F1011" s="369"/>
      <c r="G1011" s="370"/>
    </row>
    <row r="1012" spans="1:8" ht="15" customHeight="1">
      <c r="A1012" s="367"/>
      <c r="B1012" s="368" t="s">
        <v>412</v>
      </c>
      <c r="C1012" s="152" t="s">
        <v>576</v>
      </c>
      <c r="D1012" s="153">
        <v>3.9199999999999999E-4</v>
      </c>
      <c r="E1012" s="154">
        <v>3.9199999999999999E-4</v>
      </c>
      <c r="F1012" s="369"/>
      <c r="G1012" s="370"/>
    </row>
    <row r="1013" spans="1:8" ht="15" customHeight="1">
      <c r="A1013" s="45" t="s">
        <v>1032</v>
      </c>
      <c r="B1013" s="46" t="s">
        <v>1033</v>
      </c>
      <c r="C1013" s="132"/>
      <c r="D1013" s="232">
        <v>4.3199999999999998E-4</v>
      </c>
      <c r="E1013" s="49">
        <v>4.3199999999999998E-4</v>
      </c>
      <c r="F1013" s="50">
        <v>100</v>
      </c>
      <c r="G1013" s="51"/>
      <c r="H1013" s="52"/>
    </row>
    <row r="1014" spans="1:8" ht="15" customHeight="1">
      <c r="A1014" s="45" t="s">
        <v>427</v>
      </c>
      <c r="B1014" s="46" t="s">
        <v>1034</v>
      </c>
      <c r="C1014" s="54"/>
      <c r="D1014" s="55">
        <v>4.1800000000000002E-4</v>
      </c>
      <c r="E1014" s="56">
        <v>4.1800000000000002E-4</v>
      </c>
      <c r="F1014" s="50">
        <v>100</v>
      </c>
      <c r="G1014" s="51"/>
      <c r="H1014" s="52"/>
    </row>
    <row r="1015" spans="1:8" ht="15" customHeight="1">
      <c r="A1015" s="367" t="s">
        <v>428</v>
      </c>
      <c r="B1015" s="368" t="s">
        <v>1035</v>
      </c>
      <c r="C1015" s="47" t="s">
        <v>561</v>
      </c>
      <c r="D1015" s="5">
        <v>0</v>
      </c>
      <c r="E1015" s="60">
        <v>0</v>
      </c>
      <c r="F1015" s="369">
        <v>100</v>
      </c>
      <c r="G1015" s="370"/>
      <c r="H1015" s="52"/>
    </row>
    <row r="1016" spans="1:8" ht="15" customHeight="1">
      <c r="A1016" s="367"/>
      <c r="B1016" s="368"/>
      <c r="C1016" s="73" t="s">
        <v>578</v>
      </c>
      <c r="D1016" s="95">
        <v>0</v>
      </c>
      <c r="E1016" s="96">
        <v>0</v>
      </c>
      <c r="F1016" s="369"/>
      <c r="G1016" s="370"/>
      <c r="H1016" s="52"/>
    </row>
    <row r="1017" spans="1:8" ht="15" customHeight="1">
      <c r="A1017" s="367"/>
      <c r="B1017" s="368"/>
      <c r="C1017" s="73" t="s">
        <v>579</v>
      </c>
      <c r="D1017" s="6">
        <v>0</v>
      </c>
      <c r="E1017" s="62">
        <v>0</v>
      </c>
      <c r="F1017" s="369"/>
      <c r="G1017" s="370"/>
    </row>
    <row r="1018" spans="1:8" ht="15" customHeight="1">
      <c r="A1018" s="367"/>
      <c r="B1018" s="368"/>
      <c r="C1018" s="73" t="s">
        <v>580</v>
      </c>
      <c r="D1018" s="6">
        <v>2.8200000000000002E-4</v>
      </c>
      <c r="E1018" s="62">
        <v>2.8200000000000002E-4</v>
      </c>
      <c r="F1018" s="369"/>
      <c r="G1018" s="370"/>
    </row>
    <row r="1019" spans="1:8" ht="15" customHeight="1">
      <c r="A1019" s="367"/>
      <c r="B1019" s="368"/>
      <c r="C1019" s="63" t="s">
        <v>576</v>
      </c>
      <c r="D1019" s="64">
        <v>0</v>
      </c>
      <c r="E1019" s="75">
        <v>0</v>
      </c>
      <c r="F1019" s="369"/>
      <c r="G1019" s="370"/>
    </row>
    <row r="1020" spans="1:8" ht="15" customHeight="1">
      <c r="A1020" s="45" t="s">
        <v>429</v>
      </c>
      <c r="B1020" s="46" t="s">
        <v>1036</v>
      </c>
      <c r="C1020" s="54"/>
      <c r="D1020" s="305">
        <v>5.9699999999999998E-4</v>
      </c>
      <c r="E1020" s="190">
        <v>5.9699999999999998E-4</v>
      </c>
      <c r="F1020" s="50">
        <v>100</v>
      </c>
      <c r="G1020" s="260"/>
      <c r="H1020" s="52"/>
    </row>
    <row r="1021" spans="1:8" ht="15" customHeight="1">
      <c r="A1021" s="367" t="s">
        <v>430</v>
      </c>
      <c r="B1021" s="368" t="s">
        <v>1037</v>
      </c>
      <c r="C1021" s="59" t="s">
        <v>561</v>
      </c>
      <c r="D1021" s="306">
        <v>0</v>
      </c>
      <c r="E1021" s="90">
        <v>0</v>
      </c>
      <c r="F1021" s="369">
        <v>73.852221147406794</v>
      </c>
      <c r="G1021" s="381" t="s">
        <v>43</v>
      </c>
      <c r="H1021" s="52"/>
    </row>
    <row r="1022" spans="1:8" ht="15" customHeight="1">
      <c r="A1022" s="367"/>
      <c r="B1022" s="368"/>
      <c r="C1022" s="61" t="s">
        <v>578</v>
      </c>
      <c r="D1022" s="307">
        <v>5.6099999999999998E-4</v>
      </c>
      <c r="E1022" s="308">
        <v>5.6099999999999998E-4</v>
      </c>
      <c r="F1022" s="369"/>
      <c r="G1022" s="381"/>
      <c r="H1022" s="52"/>
    </row>
    <row r="1023" spans="1:8" ht="15" customHeight="1">
      <c r="A1023" s="367"/>
      <c r="B1023" s="368"/>
      <c r="C1023" s="97" t="s">
        <v>599</v>
      </c>
      <c r="D1023" s="300">
        <v>1.356E-3</v>
      </c>
      <c r="E1023" s="194">
        <v>1.356E-3</v>
      </c>
      <c r="F1023" s="369"/>
      <c r="G1023" s="381"/>
      <c r="H1023" s="52"/>
    </row>
    <row r="1024" spans="1:8" ht="15" customHeight="1">
      <c r="A1024" s="367"/>
      <c r="B1024" s="368"/>
      <c r="C1024" s="63" t="s">
        <v>576</v>
      </c>
      <c r="D1024" s="64">
        <v>1.8200000000000001E-4</v>
      </c>
      <c r="E1024" s="154">
        <v>1.8200000000000001E-4</v>
      </c>
      <c r="F1024" s="369"/>
      <c r="G1024" s="381"/>
      <c r="H1024" s="52"/>
    </row>
    <row r="1025" spans="1:8" ht="15" customHeight="1">
      <c r="A1025" s="367" t="s">
        <v>431</v>
      </c>
      <c r="B1025" s="368" t="s">
        <v>1038</v>
      </c>
      <c r="C1025" s="59" t="s">
        <v>561</v>
      </c>
      <c r="D1025" s="267">
        <v>0</v>
      </c>
      <c r="E1025" s="268">
        <v>0</v>
      </c>
      <c r="F1025" s="369">
        <v>100</v>
      </c>
      <c r="G1025" s="370"/>
      <c r="H1025" s="52"/>
    </row>
    <row r="1026" spans="1:8" ht="15" customHeight="1">
      <c r="A1026" s="367"/>
      <c r="B1026" s="368"/>
      <c r="C1026" s="61" t="s">
        <v>582</v>
      </c>
      <c r="D1026" s="6">
        <v>3.4099999999999999E-4</v>
      </c>
      <c r="E1026" s="62">
        <v>3.4099999999999999E-4</v>
      </c>
      <c r="F1026" s="369"/>
      <c r="G1026" s="370"/>
    </row>
    <row r="1027" spans="1:8" ht="15" customHeight="1">
      <c r="A1027" s="367"/>
      <c r="B1027" s="368"/>
      <c r="C1027" s="128" t="s">
        <v>576</v>
      </c>
      <c r="D1027" s="74">
        <v>3.4000000000000002E-4</v>
      </c>
      <c r="E1027" s="100">
        <v>3.4000000000000002E-4</v>
      </c>
      <c r="F1027" s="369"/>
      <c r="G1027" s="370"/>
    </row>
    <row r="1028" spans="1:8" ht="15" customHeight="1">
      <c r="A1028" s="45" t="s">
        <v>432</v>
      </c>
      <c r="B1028" s="46" t="s">
        <v>1039</v>
      </c>
      <c r="C1028" s="309"/>
      <c r="D1028" s="310">
        <v>6.0899999999999995E-4</v>
      </c>
      <c r="E1028" s="311">
        <v>6.0899999999999995E-4</v>
      </c>
      <c r="F1028" s="50">
        <v>100</v>
      </c>
      <c r="G1028" s="51"/>
      <c r="H1028" s="52"/>
    </row>
    <row r="1029" spans="1:8" ht="15" customHeight="1">
      <c r="A1029" s="45" t="s">
        <v>433</v>
      </c>
      <c r="B1029" s="46" t="s">
        <v>1040</v>
      </c>
      <c r="C1029" s="61"/>
      <c r="D1029" s="48">
        <v>4.2999999999999999E-4</v>
      </c>
      <c r="E1029" s="100">
        <v>4.2999999999999999E-4</v>
      </c>
      <c r="F1029" s="50">
        <v>100</v>
      </c>
      <c r="G1029" s="51"/>
      <c r="H1029" s="52"/>
    </row>
    <row r="1030" spans="1:8" ht="15" customHeight="1">
      <c r="A1030" s="367" t="s">
        <v>1041</v>
      </c>
      <c r="B1030" s="368" t="s">
        <v>1042</v>
      </c>
      <c r="C1030" s="169" t="s">
        <v>561</v>
      </c>
      <c r="D1030" s="312">
        <v>0</v>
      </c>
      <c r="E1030" s="313">
        <v>0</v>
      </c>
      <c r="F1030" s="369">
        <v>100</v>
      </c>
      <c r="G1030" s="370"/>
      <c r="H1030" s="52"/>
    </row>
    <row r="1031" spans="1:8" ht="15" customHeight="1">
      <c r="A1031" s="367"/>
      <c r="B1031" s="368"/>
      <c r="C1031" s="83" t="s">
        <v>582</v>
      </c>
      <c r="D1031" s="314" t="s">
        <v>558</v>
      </c>
      <c r="E1031" s="195" t="s">
        <v>558</v>
      </c>
      <c r="F1031" s="369"/>
      <c r="G1031" s="370"/>
    </row>
    <row r="1032" spans="1:8" ht="15" customHeight="1">
      <c r="A1032" s="367"/>
      <c r="B1032" s="368"/>
      <c r="C1032" s="161" t="s">
        <v>576</v>
      </c>
      <c r="D1032" s="155" t="s">
        <v>558</v>
      </c>
      <c r="E1032" s="315" t="s">
        <v>558</v>
      </c>
      <c r="F1032" s="369"/>
      <c r="G1032" s="370"/>
    </row>
    <row r="1033" spans="1:8" ht="15" customHeight="1">
      <c r="A1033" s="367" t="s">
        <v>434</v>
      </c>
      <c r="B1033" s="368" t="s">
        <v>1043</v>
      </c>
      <c r="C1033" s="83" t="s">
        <v>561</v>
      </c>
      <c r="D1033" s="285">
        <v>0</v>
      </c>
      <c r="E1033" s="194">
        <v>0</v>
      </c>
      <c r="F1033" s="369">
        <v>100</v>
      </c>
      <c r="G1033" s="370"/>
      <c r="H1033" s="52"/>
    </row>
    <row r="1034" spans="1:8" ht="15" customHeight="1">
      <c r="A1034" s="367"/>
      <c r="B1034" s="368"/>
      <c r="C1034" s="297" t="s">
        <v>582</v>
      </c>
      <c r="D1034" s="314">
        <v>3.8400000000000001E-4</v>
      </c>
      <c r="E1034" s="195">
        <v>3.8400000000000001E-4</v>
      </c>
      <c r="F1034" s="369"/>
      <c r="G1034" s="370"/>
    </row>
    <row r="1035" spans="1:8" ht="15" customHeight="1">
      <c r="A1035" s="367"/>
      <c r="B1035" s="368"/>
      <c r="C1035" s="316" t="s">
        <v>576</v>
      </c>
      <c r="D1035" s="317">
        <v>3.8200000000000002E-4</v>
      </c>
      <c r="E1035" s="194">
        <v>3.8200000000000002E-4</v>
      </c>
      <c r="F1035" s="369"/>
      <c r="G1035" s="370"/>
    </row>
    <row r="1036" spans="1:8" ht="15" customHeight="1">
      <c r="A1036" s="367" t="s">
        <v>435</v>
      </c>
      <c r="B1036" s="368" t="s">
        <v>1044</v>
      </c>
      <c r="C1036" s="294" t="s">
        <v>561</v>
      </c>
      <c r="D1036" s="150">
        <v>0</v>
      </c>
      <c r="E1036" s="289">
        <v>0</v>
      </c>
      <c r="F1036" s="369">
        <v>100</v>
      </c>
      <c r="G1036" s="435"/>
      <c r="H1036" s="52"/>
    </row>
    <row r="1037" spans="1:8" ht="15" customHeight="1">
      <c r="A1037" s="367"/>
      <c r="B1037" s="368"/>
      <c r="C1037" s="63" t="s">
        <v>576</v>
      </c>
      <c r="D1037" s="64">
        <v>0</v>
      </c>
      <c r="E1037" s="112">
        <v>0</v>
      </c>
      <c r="F1037" s="369"/>
      <c r="G1037" s="436"/>
      <c r="H1037" s="52"/>
    </row>
    <row r="1038" spans="1:8" ht="15" customHeight="1">
      <c r="A1038" s="45" t="s">
        <v>436</v>
      </c>
      <c r="B1038" s="46" t="s">
        <v>1045</v>
      </c>
      <c r="C1038" s="132"/>
      <c r="D1038" s="299">
        <v>2.2599999999999999E-4</v>
      </c>
      <c r="E1038" s="188">
        <v>2.2599999999999999E-4</v>
      </c>
      <c r="F1038" s="50">
        <v>100</v>
      </c>
      <c r="G1038" s="51"/>
      <c r="H1038" s="52"/>
    </row>
    <row r="1039" spans="1:8" ht="15" customHeight="1">
      <c r="A1039" s="45" t="s">
        <v>437</v>
      </c>
      <c r="B1039" s="46" t="s">
        <v>1046</v>
      </c>
      <c r="C1039" s="54"/>
      <c r="D1039" s="55">
        <v>3.5199999999999999E-4</v>
      </c>
      <c r="E1039" s="49">
        <v>3.5199999999999999E-4</v>
      </c>
      <c r="F1039" s="50">
        <v>100</v>
      </c>
      <c r="G1039" s="51"/>
      <c r="H1039" s="52"/>
    </row>
    <row r="1040" spans="1:8" ht="15" customHeight="1">
      <c r="A1040" s="45" t="s">
        <v>438</v>
      </c>
      <c r="B1040" s="46" t="s">
        <v>1047</v>
      </c>
      <c r="C1040" s="54"/>
      <c r="D1040" s="55">
        <v>3.4099999999999999E-4</v>
      </c>
      <c r="E1040" s="56">
        <v>3.4099999999999999E-4</v>
      </c>
      <c r="F1040" s="50">
        <v>100</v>
      </c>
      <c r="G1040" s="51"/>
      <c r="H1040" s="52"/>
    </row>
    <row r="1041" spans="1:8" ht="15" customHeight="1">
      <c r="A1041" s="45" t="s">
        <v>439</v>
      </c>
      <c r="B1041" s="46" t="s">
        <v>1048</v>
      </c>
      <c r="C1041" s="54"/>
      <c r="D1041" s="55">
        <v>6.1200000000000002E-4</v>
      </c>
      <c r="E1041" s="56">
        <v>6.1200000000000002E-4</v>
      </c>
      <c r="F1041" s="50">
        <v>100</v>
      </c>
      <c r="G1041" s="260"/>
      <c r="H1041" s="52"/>
    </row>
    <row r="1042" spans="1:8" ht="15" customHeight="1">
      <c r="A1042" s="45" t="s">
        <v>440</v>
      </c>
      <c r="B1042" s="46" t="s">
        <v>1049</v>
      </c>
      <c r="C1042" s="54"/>
      <c r="D1042" s="55">
        <v>2.9100000000000003E-4</v>
      </c>
      <c r="E1042" s="56">
        <v>2.9100000000000003E-4</v>
      </c>
      <c r="F1042" s="50">
        <v>100</v>
      </c>
      <c r="G1042" s="51"/>
      <c r="H1042" s="52"/>
    </row>
    <row r="1043" spans="1:8" ht="15" customHeight="1">
      <c r="A1043" s="367" t="s">
        <v>441</v>
      </c>
      <c r="B1043" s="368" t="s">
        <v>1050</v>
      </c>
      <c r="C1043" s="47" t="s">
        <v>561</v>
      </c>
      <c r="D1043" s="5">
        <v>0</v>
      </c>
      <c r="E1043" s="60">
        <v>0</v>
      </c>
      <c r="F1043" s="369">
        <v>100</v>
      </c>
      <c r="G1043" s="370"/>
    </row>
    <row r="1044" spans="1:8" ht="15" customHeight="1">
      <c r="A1044" s="367"/>
      <c r="B1044" s="368"/>
      <c r="C1044" s="97" t="s">
        <v>578</v>
      </c>
      <c r="D1044" s="6">
        <v>2.5599999999999999E-4</v>
      </c>
      <c r="E1044" s="62">
        <v>2.5599999999999999E-4</v>
      </c>
      <c r="F1044" s="369"/>
      <c r="G1044" s="370"/>
    </row>
    <row r="1045" spans="1:8" ht="15" customHeight="1">
      <c r="A1045" s="367"/>
      <c r="B1045" s="368"/>
      <c r="C1045" s="97" t="s">
        <v>579</v>
      </c>
      <c r="D1045" s="6">
        <v>1.3799999999999999E-4</v>
      </c>
      <c r="E1045" s="62">
        <v>1.3799999999999999E-4</v>
      </c>
      <c r="F1045" s="369"/>
      <c r="G1045" s="370"/>
    </row>
    <row r="1046" spans="1:8" ht="15" customHeight="1">
      <c r="A1046" s="367"/>
      <c r="B1046" s="368"/>
      <c r="C1046" s="97" t="s">
        <v>580</v>
      </c>
      <c r="D1046" s="6">
        <v>2.7300000000000002E-4</v>
      </c>
      <c r="E1046" s="62">
        <v>2.7300000000000002E-4</v>
      </c>
      <c r="F1046" s="369"/>
      <c r="G1046" s="370"/>
    </row>
    <row r="1047" spans="1:8" ht="15" customHeight="1">
      <c r="A1047" s="367"/>
      <c r="B1047" s="368"/>
      <c r="C1047" s="61" t="s">
        <v>576</v>
      </c>
      <c r="D1047" s="64">
        <v>2.0599999999999999E-4</v>
      </c>
      <c r="E1047" s="65">
        <v>2.0599999999999999E-4</v>
      </c>
      <c r="F1047" s="369"/>
      <c r="G1047" s="370"/>
    </row>
    <row r="1048" spans="1:8" ht="15" customHeight="1">
      <c r="A1048" s="45" t="s">
        <v>442</v>
      </c>
      <c r="B1048" s="46" t="s">
        <v>1051</v>
      </c>
      <c r="C1048" s="54"/>
      <c r="D1048" s="55">
        <v>6.0800000000000003E-4</v>
      </c>
      <c r="E1048" s="56">
        <v>6.0800000000000003E-4</v>
      </c>
      <c r="F1048" s="50">
        <v>100</v>
      </c>
      <c r="G1048" s="51"/>
      <c r="H1048" s="52"/>
    </row>
    <row r="1049" spans="1:8" ht="15" customHeight="1">
      <c r="A1049" s="45" t="s">
        <v>443</v>
      </c>
      <c r="B1049" s="46" t="s">
        <v>1052</v>
      </c>
      <c r="C1049" s="54"/>
      <c r="D1049" s="55">
        <v>3.9800000000000002E-4</v>
      </c>
      <c r="E1049" s="56">
        <v>3.9800000000000002E-4</v>
      </c>
      <c r="F1049" s="50" t="s">
        <v>535</v>
      </c>
      <c r="G1049" s="260"/>
      <c r="H1049" s="52"/>
    </row>
    <row r="1050" spans="1:8" ht="15" customHeight="1">
      <c r="A1050" s="45" t="s">
        <v>444</v>
      </c>
      <c r="B1050" s="46" t="s">
        <v>1053</v>
      </c>
      <c r="C1050" s="54"/>
      <c r="D1050" s="55">
        <v>5.1500000000000005E-4</v>
      </c>
      <c r="E1050" s="188">
        <v>5.1500000000000005E-4</v>
      </c>
      <c r="F1050" s="50">
        <v>100</v>
      </c>
      <c r="G1050" s="51"/>
      <c r="H1050" s="52"/>
    </row>
    <row r="1051" spans="1:8" ht="15" customHeight="1">
      <c r="A1051" s="367" t="s">
        <v>445</v>
      </c>
      <c r="B1051" s="368" t="s">
        <v>1054</v>
      </c>
      <c r="C1051" s="47" t="s">
        <v>561</v>
      </c>
      <c r="D1051" s="245">
        <v>0</v>
      </c>
      <c r="E1051" s="143">
        <v>0</v>
      </c>
      <c r="F1051" s="369">
        <v>99.971409397572188</v>
      </c>
      <c r="G1051" s="370" t="s">
        <v>43</v>
      </c>
      <c r="H1051" s="52"/>
    </row>
    <row r="1052" spans="1:8" ht="15" customHeight="1">
      <c r="A1052" s="367"/>
      <c r="B1052" s="368"/>
      <c r="C1052" s="97" t="s">
        <v>582</v>
      </c>
      <c r="D1052" s="12">
        <v>7.0899999999999999E-4</v>
      </c>
      <c r="E1052" s="100">
        <v>7.0899999999999999E-4</v>
      </c>
      <c r="F1052" s="369"/>
      <c r="G1052" s="370"/>
    </row>
    <row r="1053" spans="1:8" ht="15" customHeight="1">
      <c r="A1053" s="367"/>
      <c r="B1053" s="368"/>
      <c r="C1053" s="61" t="s">
        <v>576</v>
      </c>
      <c r="D1053" s="64">
        <v>4.3800000000000002E-4</v>
      </c>
      <c r="E1053" s="65">
        <v>4.3800000000000002E-4</v>
      </c>
      <c r="F1053" s="369"/>
      <c r="G1053" s="370"/>
    </row>
    <row r="1054" spans="1:8" ht="15" customHeight="1">
      <c r="A1054" s="367" t="s">
        <v>446</v>
      </c>
      <c r="B1054" s="368" t="s">
        <v>1055</v>
      </c>
      <c r="C1054" s="59" t="s">
        <v>561</v>
      </c>
      <c r="D1054" s="5">
        <v>0</v>
      </c>
      <c r="E1054" s="60">
        <v>0</v>
      </c>
      <c r="F1054" s="369">
        <v>80.412233590829587</v>
      </c>
      <c r="G1054" s="370" t="s">
        <v>43</v>
      </c>
      <c r="H1054" s="52"/>
    </row>
    <row r="1055" spans="1:8" ht="15" customHeight="1">
      <c r="A1055" s="367"/>
      <c r="B1055" s="368" t="s">
        <v>412</v>
      </c>
      <c r="C1055" s="61" t="s">
        <v>582</v>
      </c>
      <c r="D1055" s="12">
        <v>4.4799999999999999E-4</v>
      </c>
      <c r="E1055" s="100">
        <v>4.4799999999999999E-4</v>
      </c>
      <c r="F1055" s="369"/>
      <c r="G1055" s="370"/>
    </row>
    <row r="1056" spans="1:8" ht="15" customHeight="1">
      <c r="A1056" s="367"/>
      <c r="B1056" s="368" t="s">
        <v>412</v>
      </c>
      <c r="C1056" s="63" t="s">
        <v>576</v>
      </c>
      <c r="D1056" s="64">
        <v>8.8999999999999995E-5</v>
      </c>
      <c r="E1056" s="65">
        <v>8.8999999999999995E-5</v>
      </c>
      <c r="F1056" s="369"/>
      <c r="G1056" s="370"/>
    </row>
    <row r="1057" spans="1:8" ht="15" customHeight="1">
      <c r="A1057" s="45" t="s">
        <v>447</v>
      </c>
      <c r="B1057" s="46" t="s">
        <v>1056</v>
      </c>
      <c r="C1057" s="54"/>
      <c r="D1057" s="55">
        <v>3.4699999999999998E-4</v>
      </c>
      <c r="E1057" s="188">
        <v>3.4699999999999998E-4</v>
      </c>
      <c r="F1057" s="50">
        <v>100</v>
      </c>
      <c r="G1057" s="260"/>
      <c r="H1057" s="52"/>
    </row>
    <row r="1058" spans="1:8" ht="15" customHeight="1">
      <c r="A1058" s="45" t="s">
        <v>448</v>
      </c>
      <c r="B1058" s="46" t="s">
        <v>1057</v>
      </c>
      <c r="C1058" s="47"/>
      <c r="D1058" s="55">
        <v>5.53E-4</v>
      </c>
      <c r="E1058" s="188">
        <v>5.53E-4</v>
      </c>
      <c r="F1058" s="50">
        <v>100</v>
      </c>
      <c r="G1058" s="51"/>
      <c r="H1058" s="52"/>
    </row>
    <row r="1059" spans="1:8" ht="15" customHeight="1">
      <c r="A1059" s="367" t="s">
        <v>449</v>
      </c>
      <c r="B1059" s="368" t="s">
        <v>1058</v>
      </c>
      <c r="C1059" s="249" t="s">
        <v>561</v>
      </c>
      <c r="D1059" s="147">
        <v>0</v>
      </c>
      <c r="E1059" s="87">
        <v>0</v>
      </c>
      <c r="F1059" s="369">
        <v>100</v>
      </c>
      <c r="G1059" s="434"/>
      <c r="H1059" s="52"/>
    </row>
    <row r="1060" spans="1:8" ht="15" customHeight="1">
      <c r="A1060" s="367"/>
      <c r="B1060" s="368"/>
      <c r="C1060" s="61" t="s">
        <v>1059</v>
      </c>
      <c r="D1060" s="147">
        <v>4.2400000000000001E-4</v>
      </c>
      <c r="E1060" s="87">
        <v>4.2400000000000001E-4</v>
      </c>
      <c r="F1060" s="369"/>
      <c r="G1060" s="434"/>
      <c r="H1060" s="52"/>
    </row>
    <row r="1061" spans="1:8" ht="15" customHeight="1">
      <c r="A1061" s="367"/>
      <c r="B1061" s="368"/>
      <c r="C1061" s="73" t="s">
        <v>579</v>
      </c>
      <c r="D1061" s="147">
        <v>4.0700000000000003E-4</v>
      </c>
      <c r="E1061" s="87">
        <v>4.0700000000000003E-4</v>
      </c>
      <c r="F1061" s="369"/>
      <c r="G1061" s="434"/>
    </row>
    <row r="1062" spans="1:8" ht="15" customHeight="1">
      <c r="A1062" s="367"/>
      <c r="B1062" s="368"/>
      <c r="C1062" s="97" t="s">
        <v>580</v>
      </c>
      <c r="D1062" s="105">
        <v>5.1900000000000004E-4</v>
      </c>
      <c r="E1062" s="106">
        <v>5.1900000000000004E-4</v>
      </c>
      <c r="F1062" s="369"/>
      <c r="G1062" s="434"/>
    </row>
    <row r="1063" spans="1:8" ht="15" customHeight="1">
      <c r="A1063" s="367"/>
      <c r="B1063" s="368"/>
      <c r="C1063" s="83" t="s">
        <v>576</v>
      </c>
      <c r="D1063" s="64">
        <v>4.2000000000000002E-4</v>
      </c>
      <c r="E1063" s="65">
        <v>4.2000000000000002E-4</v>
      </c>
      <c r="F1063" s="369"/>
      <c r="G1063" s="434"/>
    </row>
    <row r="1064" spans="1:8" ht="15" customHeight="1">
      <c r="A1064" s="45" t="s">
        <v>450</v>
      </c>
      <c r="B1064" s="46" t="s">
        <v>1060</v>
      </c>
      <c r="C1064" s="294"/>
      <c r="D1064" s="232">
        <v>0</v>
      </c>
      <c r="E1064" s="49">
        <v>0</v>
      </c>
      <c r="F1064" s="50">
        <v>100</v>
      </c>
      <c r="G1064" s="260"/>
      <c r="H1064" s="52"/>
    </row>
    <row r="1065" spans="1:8" ht="15" customHeight="1">
      <c r="A1065" s="224" t="s">
        <v>451</v>
      </c>
      <c r="B1065" s="113" t="s">
        <v>1061</v>
      </c>
      <c r="C1065" s="47"/>
      <c r="D1065" s="180">
        <v>5.5999999999999995E-4</v>
      </c>
      <c r="E1065" s="212">
        <v>5.5999999999999995E-4</v>
      </c>
      <c r="F1065" s="114">
        <v>100</v>
      </c>
      <c r="G1065" s="318"/>
      <c r="H1065" s="52"/>
    </row>
    <row r="1066" spans="1:8" ht="15" customHeight="1">
      <c r="A1066" s="201" t="s">
        <v>452</v>
      </c>
      <c r="B1066" s="202" t="s">
        <v>1062</v>
      </c>
      <c r="C1066" s="54"/>
      <c r="D1066" s="55">
        <v>2.3000000000000001E-4</v>
      </c>
      <c r="E1066" s="188">
        <v>2.3000000000000001E-4</v>
      </c>
      <c r="F1066" s="203">
        <v>100</v>
      </c>
      <c r="G1066" s="319"/>
      <c r="H1066" s="52"/>
    </row>
    <row r="1067" spans="1:8" ht="15" customHeight="1">
      <c r="A1067" s="409" t="s">
        <v>453</v>
      </c>
      <c r="B1067" s="412" t="s">
        <v>1063</v>
      </c>
      <c r="C1067" s="47" t="s">
        <v>561</v>
      </c>
      <c r="D1067" s="5">
        <v>0</v>
      </c>
      <c r="E1067" s="60">
        <v>0</v>
      </c>
      <c r="F1067" s="386">
        <v>97.759798003076043</v>
      </c>
      <c r="G1067" s="388" t="s">
        <v>43</v>
      </c>
      <c r="H1067" s="52"/>
    </row>
    <row r="1068" spans="1:8" ht="15" customHeight="1">
      <c r="A1068" s="410"/>
      <c r="B1068" s="368"/>
      <c r="C1068" s="73" t="s">
        <v>578</v>
      </c>
      <c r="D1068" s="6">
        <v>2.1900000000000001E-4</v>
      </c>
      <c r="E1068" s="62">
        <v>2.1900000000000001E-4</v>
      </c>
      <c r="F1068" s="369"/>
      <c r="G1068" s="389"/>
    </row>
    <row r="1069" spans="1:8" ht="15" customHeight="1">
      <c r="A1069" s="410"/>
      <c r="B1069" s="368"/>
      <c r="C1069" s="73" t="s">
        <v>579</v>
      </c>
      <c r="D1069" s="6">
        <v>2.72E-4</v>
      </c>
      <c r="E1069" s="62">
        <v>2.72E-4</v>
      </c>
      <c r="F1069" s="369"/>
      <c r="G1069" s="389"/>
    </row>
    <row r="1070" spans="1:8" ht="15" customHeight="1">
      <c r="A1070" s="410"/>
      <c r="B1070" s="368"/>
      <c r="C1070" s="73" t="s">
        <v>587</v>
      </c>
      <c r="D1070" s="6">
        <v>3.28E-4</v>
      </c>
      <c r="E1070" s="62">
        <v>3.28E-4</v>
      </c>
      <c r="F1070" s="369"/>
      <c r="G1070" s="389"/>
    </row>
    <row r="1071" spans="1:8" ht="15" customHeight="1">
      <c r="A1071" s="410"/>
      <c r="B1071" s="368"/>
      <c r="C1071" s="97" t="s">
        <v>588</v>
      </c>
      <c r="D1071" s="6">
        <v>3.5E-4</v>
      </c>
      <c r="E1071" s="62">
        <v>3.5E-4</v>
      </c>
      <c r="F1071" s="369"/>
      <c r="G1071" s="389"/>
    </row>
    <row r="1072" spans="1:8" ht="15" customHeight="1">
      <c r="A1072" s="410"/>
      <c r="B1072" s="368"/>
      <c r="C1072" s="61" t="s">
        <v>589</v>
      </c>
      <c r="D1072" s="6">
        <v>3.7300000000000001E-4</v>
      </c>
      <c r="E1072" s="62">
        <v>3.7300000000000001E-4</v>
      </c>
      <c r="F1072" s="369"/>
      <c r="G1072" s="389"/>
    </row>
    <row r="1073" spans="1:8" ht="15" customHeight="1">
      <c r="A1073" s="410"/>
      <c r="B1073" s="368"/>
      <c r="C1073" s="73" t="s">
        <v>590</v>
      </c>
      <c r="D1073" s="6">
        <v>4.1300000000000001E-4</v>
      </c>
      <c r="E1073" s="62">
        <v>4.1300000000000001E-4</v>
      </c>
      <c r="F1073" s="369"/>
      <c r="G1073" s="389"/>
    </row>
    <row r="1074" spans="1:8" ht="15" customHeight="1">
      <c r="A1074" s="410"/>
      <c r="B1074" s="368"/>
      <c r="C1074" s="97" t="s">
        <v>645</v>
      </c>
      <c r="D1074" s="6">
        <v>5.9999999999999995E-4</v>
      </c>
      <c r="E1074" s="62">
        <v>5.9999999999999995E-4</v>
      </c>
      <c r="F1074" s="369"/>
      <c r="G1074" s="389"/>
    </row>
    <row r="1075" spans="1:8" ht="15" customHeight="1">
      <c r="A1075" s="411"/>
      <c r="B1075" s="407"/>
      <c r="C1075" s="63" t="s">
        <v>576</v>
      </c>
      <c r="D1075" s="64">
        <v>5.0199999999999995E-4</v>
      </c>
      <c r="E1075" s="65">
        <v>5.0199999999999995E-4</v>
      </c>
      <c r="F1075" s="387"/>
      <c r="G1075" s="390"/>
    </row>
    <row r="1076" spans="1:8" ht="15" customHeight="1">
      <c r="A1076" s="405" t="s">
        <v>454</v>
      </c>
      <c r="B1076" s="400" t="s">
        <v>1064</v>
      </c>
      <c r="C1076" s="94" t="s">
        <v>561</v>
      </c>
      <c r="D1076" s="267">
        <v>0</v>
      </c>
      <c r="E1076" s="268">
        <v>0</v>
      </c>
      <c r="F1076" s="401">
        <v>100</v>
      </c>
      <c r="G1076" s="437"/>
      <c r="H1076" s="52"/>
    </row>
    <row r="1077" spans="1:8" ht="15" customHeight="1">
      <c r="A1077" s="367"/>
      <c r="B1077" s="368"/>
      <c r="C1077" s="61" t="s">
        <v>582</v>
      </c>
      <c r="D1077" s="6">
        <v>5.6499999999999996E-4</v>
      </c>
      <c r="E1077" s="62">
        <v>5.6499999999999996E-4</v>
      </c>
      <c r="F1077" s="369"/>
      <c r="G1077" s="434"/>
    </row>
    <row r="1078" spans="1:8" ht="15" customHeight="1">
      <c r="A1078" s="367"/>
      <c r="B1078" s="368"/>
      <c r="C1078" s="128" t="s">
        <v>576</v>
      </c>
      <c r="D1078" s="48">
        <v>5.4699999999999996E-4</v>
      </c>
      <c r="E1078" s="100">
        <v>5.4699999999999996E-4</v>
      </c>
      <c r="F1078" s="369"/>
      <c r="G1078" s="434"/>
    </row>
    <row r="1079" spans="1:8" ht="15" customHeight="1">
      <c r="A1079" s="367" t="s">
        <v>455</v>
      </c>
      <c r="B1079" s="368" t="s">
        <v>1065</v>
      </c>
      <c r="C1079" s="66" t="s">
        <v>561</v>
      </c>
      <c r="D1079" s="134">
        <v>0</v>
      </c>
      <c r="E1079" s="173">
        <v>0</v>
      </c>
      <c r="F1079" s="369">
        <v>100</v>
      </c>
      <c r="G1079" s="370"/>
      <c r="H1079" s="52"/>
    </row>
    <row r="1080" spans="1:8" ht="15" customHeight="1">
      <c r="A1080" s="367"/>
      <c r="B1080" s="368"/>
      <c r="C1080" s="69" t="s">
        <v>582</v>
      </c>
      <c r="D1080" s="240">
        <v>3.4099999999999999E-4</v>
      </c>
      <c r="E1080" s="183">
        <v>3.4099999999999999E-4</v>
      </c>
      <c r="F1080" s="369"/>
      <c r="G1080" s="370"/>
    </row>
    <row r="1081" spans="1:8" ht="15" customHeight="1">
      <c r="A1081" s="367"/>
      <c r="B1081" s="368"/>
      <c r="C1081" s="161" t="s">
        <v>576</v>
      </c>
      <c r="D1081" s="162">
        <v>0</v>
      </c>
      <c r="E1081" s="88">
        <v>0</v>
      </c>
      <c r="F1081" s="369"/>
      <c r="G1081" s="370"/>
    </row>
    <row r="1082" spans="1:8" ht="15" customHeight="1">
      <c r="A1082" s="367" t="s">
        <v>456</v>
      </c>
      <c r="B1082" s="368" t="s">
        <v>1066</v>
      </c>
      <c r="C1082" s="66" t="s">
        <v>561</v>
      </c>
      <c r="D1082" s="5">
        <v>0</v>
      </c>
      <c r="E1082" s="60">
        <v>0</v>
      </c>
      <c r="F1082" s="369">
        <v>100</v>
      </c>
      <c r="G1082" s="434"/>
      <c r="H1082" s="52"/>
    </row>
    <row r="1083" spans="1:8" ht="15" customHeight="1">
      <c r="A1083" s="367"/>
      <c r="B1083" s="368"/>
      <c r="C1083" s="97" t="s">
        <v>582</v>
      </c>
      <c r="D1083" s="6">
        <v>0</v>
      </c>
      <c r="E1083" s="62">
        <v>0</v>
      </c>
      <c r="F1083" s="369"/>
      <c r="G1083" s="434"/>
      <c r="H1083" s="52"/>
    </row>
    <row r="1084" spans="1:8" ht="15" customHeight="1">
      <c r="A1084" s="367"/>
      <c r="B1084" s="368"/>
      <c r="C1084" s="61" t="s">
        <v>576</v>
      </c>
      <c r="D1084" s="64">
        <v>0</v>
      </c>
      <c r="E1084" s="65">
        <v>0</v>
      </c>
      <c r="F1084" s="369"/>
      <c r="G1084" s="434"/>
      <c r="H1084" s="52"/>
    </row>
    <row r="1085" spans="1:8" ht="15" customHeight="1">
      <c r="A1085" s="45" t="s">
        <v>457</v>
      </c>
      <c r="B1085" s="46" t="s">
        <v>1067</v>
      </c>
      <c r="C1085" s="54"/>
      <c r="D1085" s="55">
        <v>9.8999999999999994E-5</v>
      </c>
      <c r="E1085" s="49">
        <v>9.8999999999999994E-5</v>
      </c>
      <c r="F1085" s="50" t="s">
        <v>535</v>
      </c>
      <c r="G1085" s="260"/>
      <c r="H1085" s="52"/>
    </row>
    <row r="1086" spans="1:8" ht="15" customHeight="1">
      <c r="A1086" s="45" t="s">
        <v>458</v>
      </c>
      <c r="B1086" s="46" t="s">
        <v>1068</v>
      </c>
      <c r="C1086" s="54"/>
      <c r="D1086" s="55">
        <v>4.9899999999999999E-4</v>
      </c>
      <c r="E1086" s="56">
        <v>4.9899999999999999E-4</v>
      </c>
      <c r="F1086" s="50">
        <v>100</v>
      </c>
      <c r="G1086" s="260"/>
    </row>
    <row r="1087" spans="1:8" ht="15" customHeight="1">
      <c r="A1087" s="45" t="s">
        <v>1069</v>
      </c>
      <c r="B1087" s="46" t="s">
        <v>1070</v>
      </c>
      <c r="C1087" s="54"/>
      <c r="D1087" s="55">
        <v>6.3000000000000003E-4</v>
      </c>
      <c r="E1087" s="56">
        <v>6.3000000000000003E-4</v>
      </c>
      <c r="F1087" s="50">
        <v>100</v>
      </c>
      <c r="G1087" s="260"/>
      <c r="H1087" s="52"/>
    </row>
    <row r="1088" spans="1:8" ht="15" customHeight="1">
      <c r="A1088" s="45" t="s">
        <v>459</v>
      </c>
      <c r="B1088" s="46" t="s">
        <v>1071</v>
      </c>
      <c r="C1088" s="54"/>
      <c r="D1088" s="55">
        <v>4.4499999999999997E-4</v>
      </c>
      <c r="E1088" s="56">
        <v>4.4499999999999997E-4</v>
      </c>
      <c r="F1088" s="50">
        <v>100</v>
      </c>
      <c r="G1088" s="260"/>
      <c r="H1088" s="52"/>
    </row>
    <row r="1089" spans="1:8" ht="15" customHeight="1">
      <c r="A1089" s="45" t="s">
        <v>460</v>
      </c>
      <c r="B1089" s="46" t="s">
        <v>1072</v>
      </c>
      <c r="C1089" s="54"/>
      <c r="D1089" s="55">
        <v>1.34E-4</v>
      </c>
      <c r="E1089" s="188">
        <v>1.34E-4</v>
      </c>
      <c r="F1089" s="50">
        <v>100</v>
      </c>
      <c r="G1089" s="260"/>
      <c r="H1089" s="52"/>
    </row>
    <row r="1090" spans="1:8" ht="15" customHeight="1">
      <c r="A1090" s="45" t="s">
        <v>461</v>
      </c>
      <c r="B1090" s="46" t="s">
        <v>1073</v>
      </c>
      <c r="C1090" s="54"/>
      <c r="D1090" s="55">
        <v>5.3600000000000002E-4</v>
      </c>
      <c r="E1090" s="56">
        <v>5.3600000000000002E-4</v>
      </c>
      <c r="F1090" s="50">
        <v>100</v>
      </c>
      <c r="G1090" s="260"/>
      <c r="H1090" s="52"/>
    </row>
    <row r="1091" spans="1:8" ht="15" customHeight="1">
      <c r="A1091" s="45" t="s">
        <v>462</v>
      </c>
      <c r="B1091" s="46" t="s">
        <v>1074</v>
      </c>
      <c r="C1091" s="54"/>
      <c r="D1091" s="55">
        <v>3.2600000000000001E-4</v>
      </c>
      <c r="E1091" s="188">
        <v>3.2600000000000001E-4</v>
      </c>
      <c r="F1091" s="50">
        <v>100</v>
      </c>
      <c r="G1091" s="260"/>
      <c r="H1091" s="52"/>
    </row>
    <row r="1092" spans="1:8" ht="15" customHeight="1">
      <c r="A1092" s="45" t="s">
        <v>463</v>
      </c>
      <c r="B1092" s="46" t="s">
        <v>1075</v>
      </c>
      <c r="C1092" s="54"/>
      <c r="D1092" s="55">
        <v>4.46E-4</v>
      </c>
      <c r="E1092" s="56">
        <v>4.46E-4</v>
      </c>
      <c r="F1092" s="50">
        <v>100</v>
      </c>
      <c r="G1092" s="260"/>
      <c r="H1092" s="52"/>
    </row>
    <row r="1093" spans="1:8" ht="15" customHeight="1">
      <c r="A1093" s="45" t="s">
        <v>464</v>
      </c>
      <c r="B1093" s="46" t="s">
        <v>1076</v>
      </c>
      <c r="C1093" s="54"/>
      <c r="D1093" s="55">
        <v>5.4799999999999998E-4</v>
      </c>
      <c r="E1093" s="56">
        <v>5.4799999999999998E-4</v>
      </c>
      <c r="F1093" s="50">
        <v>100</v>
      </c>
      <c r="G1093" s="260"/>
      <c r="H1093" s="52"/>
    </row>
    <row r="1094" spans="1:8" ht="15" customHeight="1">
      <c r="A1094" s="367" t="s">
        <v>465</v>
      </c>
      <c r="B1094" s="368" t="s">
        <v>1077</v>
      </c>
      <c r="C1094" s="47" t="s">
        <v>561</v>
      </c>
      <c r="D1094" s="5">
        <v>0</v>
      </c>
      <c r="E1094" s="60">
        <v>0</v>
      </c>
      <c r="F1094" s="369">
        <v>100</v>
      </c>
      <c r="G1094" s="434"/>
    </row>
    <row r="1095" spans="1:8" ht="15" customHeight="1">
      <c r="A1095" s="367"/>
      <c r="B1095" s="368"/>
      <c r="C1095" s="73" t="s">
        <v>582</v>
      </c>
      <c r="D1095" s="6">
        <v>5.8900000000000001E-4</v>
      </c>
      <c r="E1095" s="62">
        <v>5.8900000000000001E-4</v>
      </c>
      <c r="F1095" s="369"/>
      <c r="G1095" s="434"/>
    </row>
    <row r="1096" spans="1:8" ht="15" customHeight="1">
      <c r="A1096" s="367"/>
      <c r="B1096" s="368"/>
      <c r="C1096" s="63" t="s">
        <v>576</v>
      </c>
      <c r="D1096" s="64">
        <v>5.8799999999999998E-4</v>
      </c>
      <c r="E1096" s="65">
        <v>5.8799999999999998E-4</v>
      </c>
      <c r="F1096" s="369"/>
      <c r="G1096" s="434"/>
    </row>
    <row r="1097" spans="1:8" ht="25.5" customHeight="1">
      <c r="A1097" s="45" t="s">
        <v>466</v>
      </c>
      <c r="B1097" s="46" t="s">
        <v>1078</v>
      </c>
      <c r="C1097" s="47"/>
      <c r="D1097" s="55">
        <v>4.17E-4</v>
      </c>
      <c r="E1097" s="56">
        <v>3.7399999999999998E-4</v>
      </c>
      <c r="F1097" s="50">
        <v>1.2758562776310711</v>
      </c>
      <c r="G1097" s="260" t="s">
        <v>584</v>
      </c>
      <c r="H1097" s="52"/>
    </row>
    <row r="1098" spans="1:8" ht="15" customHeight="1">
      <c r="A1098" s="367" t="s">
        <v>467</v>
      </c>
      <c r="B1098" s="368" t="s">
        <v>1079</v>
      </c>
      <c r="C1098" s="86" t="s">
        <v>561</v>
      </c>
      <c r="D1098" s="5">
        <v>3.28E-4</v>
      </c>
      <c r="E1098" s="60">
        <v>3.28E-4</v>
      </c>
      <c r="F1098" s="369">
        <v>100</v>
      </c>
      <c r="G1098" s="434"/>
      <c r="H1098" s="52"/>
    </row>
    <row r="1099" spans="1:8" ht="15" customHeight="1">
      <c r="A1099" s="367"/>
      <c r="B1099" s="368"/>
      <c r="C1099" s="89" t="s">
        <v>578</v>
      </c>
      <c r="D1099" s="6">
        <v>5.9500000000000004E-4</v>
      </c>
      <c r="E1099" s="62">
        <v>5.9500000000000004E-4</v>
      </c>
      <c r="F1099" s="369"/>
      <c r="G1099" s="434"/>
    </row>
    <row r="1100" spans="1:8" ht="15" customHeight="1">
      <c r="A1100" s="367"/>
      <c r="B1100" s="368"/>
      <c r="C1100" s="89" t="s">
        <v>579</v>
      </c>
      <c r="D1100" s="6">
        <v>3.8699999999999997E-4</v>
      </c>
      <c r="E1100" s="62">
        <v>3.8699999999999997E-4</v>
      </c>
      <c r="F1100" s="369"/>
      <c r="G1100" s="434"/>
    </row>
    <row r="1101" spans="1:8" ht="15" customHeight="1">
      <c r="A1101" s="367"/>
      <c r="B1101" s="368"/>
      <c r="C1101" s="89" t="s">
        <v>587</v>
      </c>
      <c r="D1101" s="6">
        <v>3.1300000000000002E-4</v>
      </c>
      <c r="E1101" s="62">
        <v>3.1300000000000002E-4</v>
      </c>
      <c r="F1101" s="369"/>
      <c r="G1101" s="434"/>
    </row>
    <row r="1102" spans="1:8" ht="15" customHeight="1">
      <c r="A1102" s="367"/>
      <c r="B1102" s="368"/>
      <c r="C1102" s="89" t="s">
        <v>588</v>
      </c>
      <c r="D1102" s="6">
        <v>3.21E-4</v>
      </c>
      <c r="E1102" s="62">
        <v>3.21E-4</v>
      </c>
      <c r="F1102" s="369"/>
      <c r="G1102" s="434"/>
    </row>
    <row r="1103" spans="1:8" ht="15" customHeight="1">
      <c r="A1103" s="367"/>
      <c r="B1103" s="368"/>
      <c r="C1103" s="89" t="s">
        <v>589</v>
      </c>
      <c r="D1103" s="6">
        <v>0</v>
      </c>
      <c r="E1103" s="62">
        <v>0</v>
      </c>
      <c r="F1103" s="369"/>
      <c r="G1103" s="434"/>
    </row>
    <row r="1104" spans="1:8" ht="15" customHeight="1">
      <c r="A1104" s="367"/>
      <c r="B1104" s="368"/>
      <c r="C1104" s="129" t="s">
        <v>576</v>
      </c>
      <c r="D1104" s="71">
        <v>3.9800000000000002E-4</v>
      </c>
      <c r="E1104" s="65">
        <v>3.9800000000000002E-4</v>
      </c>
      <c r="F1104" s="369"/>
      <c r="G1104" s="434"/>
    </row>
    <row r="1105" spans="1:8" ht="15" customHeight="1">
      <c r="A1105" s="45" t="s">
        <v>468</v>
      </c>
      <c r="B1105" s="46" t="s">
        <v>1080</v>
      </c>
      <c r="C1105" s="132"/>
      <c r="D1105" s="55">
        <v>4.0499999999999998E-4</v>
      </c>
      <c r="E1105" s="56">
        <v>4.0499999999999998E-4</v>
      </c>
      <c r="F1105" s="50">
        <v>100</v>
      </c>
      <c r="G1105" s="260"/>
      <c r="H1105" s="52"/>
    </row>
    <row r="1106" spans="1:8" ht="15" customHeight="1">
      <c r="A1106" s="45" t="s">
        <v>469</v>
      </c>
      <c r="B1106" s="46" t="s">
        <v>1081</v>
      </c>
      <c r="C1106" s="54"/>
      <c r="D1106" s="55">
        <v>5.53E-4</v>
      </c>
      <c r="E1106" s="56">
        <v>5.53E-4</v>
      </c>
      <c r="F1106" s="50">
        <v>100</v>
      </c>
      <c r="G1106" s="260"/>
      <c r="H1106" s="52"/>
    </row>
    <row r="1107" spans="1:8" ht="15" customHeight="1">
      <c r="A1107" s="45" t="s">
        <v>470</v>
      </c>
      <c r="B1107" s="46" t="s">
        <v>1082</v>
      </c>
      <c r="C1107" s="54"/>
      <c r="D1107" s="55">
        <v>3.4299999999999999E-4</v>
      </c>
      <c r="E1107" s="56">
        <v>3.4299999999999999E-4</v>
      </c>
      <c r="F1107" s="50">
        <v>100</v>
      </c>
      <c r="G1107" s="260"/>
      <c r="H1107" s="52"/>
    </row>
    <row r="1108" spans="1:8" ht="15" customHeight="1">
      <c r="A1108" s="367" t="s">
        <v>471</v>
      </c>
      <c r="B1108" s="368" t="s">
        <v>1083</v>
      </c>
      <c r="C1108" s="47" t="s">
        <v>561</v>
      </c>
      <c r="D1108" s="5">
        <v>0</v>
      </c>
      <c r="E1108" s="60">
        <v>0</v>
      </c>
      <c r="F1108" s="369" t="s">
        <v>535</v>
      </c>
      <c r="G1108" s="434"/>
      <c r="H1108" s="52"/>
    </row>
    <row r="1109" spans="1:8" ht="15" customHeight="1">
      <c r="A1109" s="367"/>
      <c r="B1109" s="368"/>
      <c r="C1109" s="97" t="s">
        <v>578</v>
      </c>
      <c r="D1109" s="6">
        <v>2.5300000000000002E-4</v>
      </c>
      <c r="E1109" s="62">
        <v>2.5300000000000002E-4</v>
      </c>
      <c r="F1109" s="369"/>
      <c r="G1109" s="434"/>
    </row>
    <row r="1110" spans="1:8" ht="15" customHeight="1">
      <c r="A1110" s="367"/>
      <c r="B1110" s="368"/>
      <c r="C1110" s="61" t="s">
        <v>579</v>
      </c>
      <c r="D1110" s="6">
        <v>3.3799999999999998E-4</v>
      </c>
      <c r="E1110" s="62">
        <v>3.3799999999999998E-4</v>
      </c>
      <c r="F1110" s="369"/>
      <c r="G1110" s="434"/>
    </row>
    <row r="1111" spans="1:8" ht="15" customHeight="1">
      <c r="A1111" s="367"/>
      <c r="B1111" s="368"/>
      <c r="C1111" s="97" t="s">
        <v>587</v>
      </c>
      <c r="D1111" s="6">
        <v>3.4200000000000002E-4</v>
      </c>
      <c r="E1111" s="62">
        <v>3.4200000000000002E-4</v>
      </c>
      <c r="F1111" s="369"/>
      <c r="G1111" s="434"/>
    </row>
    <row r="1112" spans="1:8" ht="15" customHeight="1">
      <c r="A1112" s="367"/>
      <c r="B1112" s="368"/>
      <c r="C1112" s="61" t="s">
        <v>576</v>
      </c>
      <c r="D1112" s="64">
        <v>1.7899999999999999E-4</v>
      </c>
      <c r="E1112" s="65">
        <v>1.7899999999999999E-4</v>
      </c>
      <c r="F1112" s="369"/>
      <c r="G1112" s="434"/>
    </row>
    <row r="1113" spans="1:8" ht="15" customHeight="1">
      <c r="A1113" s="45" t="s">
        <v>472</v>
      </c>
      <c r="B1113" s="46" t="s">
        <v>1084</v>
      </c>
      <c r="C1113" s="54"/>
      <c r="D1113" s="55">
        <v>2.99E-4</v>
      </c>
      <c r="E1113" s="56">
        <v>2.99E-4</v>
      </c>
      <c r="F1113" s="50">
        <v>100</v>
      </c>
      <c r="G1113" s="260"/>
      <c r="H1113" s="52"/>
    </row>
    <row r="1114" spans="1:8" ht="15" customHeight="1">
      <c r="A1114" s="45" t="s">
        <v>473</v>
      </c>
      <c r="B1114" s="46" t="s">
        <v>1085</v>
      </c>
      <c r="C1114" s="54"/>
      <c r="D1114" s="55">
        <v>5.2099999999999998E-4</v>
      </c>
      <c r="E1114" s="56">
        <v>5.2099999999999998E-4</v>
      </c>
      <c r="F1114" s="50">
        <v>100</v>
      </c>
      <c r="G1114" s="260"/>
      <c r="H1114" s="52"/>
    </row>
    <row r="1115" spans="1:8" ht="15" customHeight="1">
      <c r="A1115" s="45" t="s">
        <v>474</v>
      </c>
      <c r="B1115" s="46" t="s">
        <v>1086</v>
      </c>
      <c r="C1115" s="54"/>
      <c r="D1115" s="55">
        <v>3.5300000000000002E-4</v>
      </c>
      <c r="E1115" s="188">
        <v>3.5300000000000002E-4</v>
      </c>
      <c r="F1115" s="50" t="s">
        <v>535</v>
      </c>
      <c r="G1115" s="260"/>
      <c r="H1115" s="52"/>
    </row>
    <row r="1116" spans="1:8" ht="15" customHeight="1">
      <c r="A1116" s="45" t="s">
        <v>475</v>
      </c>
      <c r="B1116" s="46" t="s">
        <v>1087</v>
      </c>
      <c r="C1116" s="54"/>
      <c r="D1116" s="55" t="s">
        <v>756</v>
      </c>
      <c r="E1116" s="298" t="s">
        <v>756</v>
      </c>
      <c r="F1116" s="50" t="s">
        <v>535</v>
      </c>
      <c r="G1116" s="260"/>
      <c r="H1116" s="52"/>
    </row>
    <row r="1117" spans="1:8" ht="15" customHeight="1">
      <c r="A1117" s="45" t="s">
        <v>476</v>
      </c>
      <c r="B1117" s="46" t="s">
        <v>1088</v>
      </c>
      <c r="C1117" s="54"/>
      <c r="D1117" s="55" t="s">
        <v>756</v>
      </c>
      <c r="E1117" s="298" t="s">
        <v>756</v>
      </c>
      <c r="F1117" s="50">
        <v>100</v>
      </c>
      <c r="G1117" s="260"/>
      <c r="H1117" s="52"/>
    </row>
    <row r="1118" spans="1:8" ht="15" customHeight="1">
      <c r="A1118" s="45" t="s">
        <v>477</v>
      </c>
      <c r="B1118" s="46" t="s">
        <v>1089</v>
      </c>
      <c r="C1118" s="54"/>
      <c r="D1118" s="55">
        <v>4.3399999999999998E-4</v>
      </c>
      <c r="E1118" s="56">
        <v>4.3399999999999998E-4</v>
      </c>
      <c r="F1118" s="50">
        <v>100</v>
      </c>
      <c r="G1118" s="260"/>
      <c r="H1118" s="52"/>
    </row>
    <row r="1119" spans="1:8" ht="15" customHeight="1">
      <c r="A1119" s="367" t="s">
        <v>478</v>
      </c>
      <c r="B1119" s="368" t="s">
        <v>1090</v>
      </c>
      <c r="C1119" s="59" t="s">
        <v>561</v>
      </c>
      <c r="D1119" s="5">
        <v>3.3199999999999999E-4</v>
      </c>
      <c r="E1119" s="60">
        <v>3.3199999999999999E-4</v>
      </c>
      <c r="F1119" s="369">
        <v>100</v>
      </c>
      <c r="G1119" s="434"/>
      <c r="H1119" s="52"/>
    </row>
    <row r="1120" spans="1:8" ht="15" customHeight="1">
      <c r="A1120" s="367"/>
      <c r="B1120" s="368"/>
      <c r="C1120" s="61" t="s">
        <v>582</v>
      </c>
      <c r="D1120" s="6">
        <v>2.2900000000000001E-4</v>
      </c>
      <c r="E1120" s="62">
        <v>2.2900000000000001E-4</v>
      </c>
      <c r="F1120" s="369"/>
      <c r="G1120" s="434"/>
    </row>
    <row r="1121" spans="1:8" ht="15" customHeight="1">
      <c r="A1121" s="367"/>
      <c r="B1121" s="368"/>
      <c r="C1121" s="63" t="s">
        <v>576</v>
      </c>
      <c r="D1121" s="153">
        <v>2.31E-4</v>
      </c>
      <c r="E1121" s="154">
        <v>2.31E-4</v>
      </c>
      <c r="F1121" s="369"/>
      <c r="G1121" s="434"/>
    </row>
    <row r="1122" spans="1:8" ht="15" customHeight="1">
      <c r="A1122" s="45" t="s">
        <v>479</v>
      </c>
      <c r="B1122" s="46" t="s">
        <v>1091</v>
      </c>
      <c r="C1122" s="54"/>
      <c r="D1122" s="55">
        <v>5.8500000000000002E-4</v>
      </c>
      <c r="E1122" s="56">
        <v>5.8500000000000002E-4</v>
      </c>
      <c r="F1122" s="50">
        <v>100</v>
      </c>
      <c r="G1122" s="260"/>
      <c r="H1122" s="52"/>
    </row>
    <row r="1123" spans="1:8" ht="15" customHeight="1">
      <c r="A1123" s="45" t="s">
        <v>480</v>
      </c>
      <c r="B1123" s="46" t="s">
        <v>1092</v>
      </c>
      <c r="C1123" s="54"/>
      <c r="D1123" s="55">
        <v>5.1999999999999997E-5</v>
      </c>
      <c r="E1123" s="56">
        <v>5.1999999999999997E-5</v>
      </c>
      <c r="F1123" s="50">
        <v>100</v>
      </c>
      <c r="G1123" s="260"/>
      <c r="H1123" s="52"/>
    </row>
    <row r="1124" spans="1:8" ht="25.5" customHeight="1">
      <c r="A1124" s="45" t="s">
        <v>481</v>
      </c>
      <c r="B1124" s="46" t="s">
        <v>1093</v>
      </c>
      <c r="C1124" s="54"/>
      <c r="D1124" s="55">
        <v>5.2400000000000005E-4</v>
      </c>
      <c r="E1124" s="56">
        <v>5.2400000000000005E-4</v>
      </c>
      <c r="F1124" s="50">
        <v>86.27274364979283</v>
      </c>
      <c r="G1124" s="260" t="s">
        <v>43</v>
      </c>
      <c r="H1124" s="52"/>
    </row>
    <row r="1125" spans="1:8" ht="15" customHeight="1">
      <c r="A1125" s="45" t="s">
        <v>482</v>
      </c>
      <c r="B1125" s="46" t="s">
        <v>1094</v>
      </c>
      <c r="C1125" s="54"/>
      <c r="D1125" s="55">
        <v>4.44E-4</v>
      </c>
      <c r="E1125" s="188">
        <v>4.44E-4</v>
      </c>
      <c r="F1125" s="50">
        <v>100</v>
      </c>
      <c r="G1125" s="260"/>
      <c r="H1125" s="52"/>
    </row>
    <row r="1126" spans="1:8" ht="15" customHeight="1">
      <c r="A1126" s="45" t="s">
        <v>483</v>
      </c>
      <c r="B1126" s="46" t="s">
        <v>1095</v>
      </c>
      <c r="C1126" s="54"/>
      <c r="D1126" s="55">
        <v>4.3899999999999999E-4</v>
      </c>
      <c r="E1126" s="188">
        <v>4.3899999999999999E-4</v>
      </c>
      <c r="F1126" s="50">
        <v>100</v>
      </c>
      <c r="G1126" s="260"/>
      <c r="H1126" s="52"/>
    </row>
    <row r="1127" spans="1:8" ht="15" customHeight="1">
      <c r="A1127" s="45" t="s">
        <v>484</v>
      </c>
      <c r="B1127" s="46" t="s">
        <v>1096</v>
      </c>
      <c r="C1127" s="54"/>
      <c r="D1127" s="55">
        <v>3.4200000000000002E-4</v>
      </c>
      <c r="E1127" s="56">
        <v>3.4200000000000002E-4</v>
      </c>
      <c r="F1127" s="50">
        <v>100</v>
      </c>
      <c r="G1127" s="260"/>
      <c r="H1127" s="52"/>
    </row>
    <row r="1128" spans="1:8" ht="15" customHeight="1">
      <c r="A1128" s="367" t="s">
        <v>1097</v>
      </c>
      <c r="B1128" s="368" t="s">
        <v>1098</v>
      </c>
      <c r="C1128" s="59" t="s">
        <v>561</v>
      </c>
      <c r="D1128" s="5">
        <v>0</v>
      </c>
      <c r="E1128" s="60">
        <v>0</v>
      </c>
      <c r="F1128" s="369">
        <v>96.393140786828098</v>
      </c>
      <c r="G1128" s="438" t="s">
        <v>1099</v>
      </c>
      <c r="H1128" s="52"/>
    </row>
    <row r="1129" spans="1:8" ht="15" customHeight="1">
      <c r="A1129" s="367"/>
      <c r="B1129" s="368"/>
      <c r="C1129" s="97" t="s">
        <v>569</v>
      </c>
      <c r="D1129" s="12">
        <v>4.2900000000000002E-4</v>
      </c>
      <c r="E1129" s="100">
        <v>4.2900000000000002E-4</v>
      </c>
      <c r="F1129" s="369"/>
      <c r="G1129" s="438"/>
      <c r="H1129" s="52"/>
    </row>
    <row r="1130" spans="1:8">
      <c r="A1130" s="367"/>
      <c r="B1130" s="368"/>
      <c r="C1130" s="63" t="s">
        <v>576</v>
      </c>
      <c r="D1130" s="64">
        <v>1.0900000000000001E-4</v>
      </c>
      <c r="E1130" s="65">
        <v>1.0900000000000001E-4</v>
      </c>
      <c r="F1130" s="369"/>
      <c r="G1130" s="438"/>
      <c r="H1130" s="52"/>
    </row>
    <row r="1131" spans="1:8" ht="15" customHeight="1">
      <c r="A1131" s="45" t="s">
        <v>485</v>
      </c>
      <c r="B1131" s="46" t="s">
        <v>1100</v>
      </c>
      <c r="C1131" s="54"/>
      <c r="D1131" s="55">
        <v>5.2400000000000005E-4</v>
      </c>
      <c r="E1131" s="56">
        <v>5.2400000000000005E-4</v>
      </c>
      <c r="F1131" s="50">
        <v>100</v>
      </c>
      <c r="G1131" s="260"/>
      <c r="H1131" s="52"/>
    </row>
    <row r="1132" spans="1:8" ht="15" customHeight="1">
      <c r="A1132" s="45" t="s">
        <v>486</v>
      </c>
      <c r="B1132" s="46" t="s">
        <v>1101</v>
      </c>
      <c r="C1132" s="54"/>
      <c r="D1132" s="55">
        <v>4.9600000000000002E-4</v>
      </c>
      <c r="E1132" s="56">
        <v>4.9600000000000002E-4</v>
      </c>
      <c r="F1132" s="50">
        <v>100</v>
      </c>
      <c r="G1132" s="260"/>
      <c r="H1132" s="52"/>
    </row>
    <row r="1133" spans="1:8" ht="15" customHeight="1">
      <c r="A1133" s="45" t="s">
        <v>487</v>
      </c>
      <c r="B1133" s="46" t="s">
        <v>1102</v>
      </c>
      <c r="C1133" s="54"/>
      <c r="D1133" s="55">
        <v>0</v>
      </c>
      <c r="E1133" s="56">
        <v>0</v>
      </c>
      <c r="F1133" s="50">
        <v>100</v>
      </c>
      <c r="G1133" s="260"/>
      <c r="H1133" s="52"/>
    </row>
    <row r="1134" spans="1:8" ht="15" customHeight="1">
      <c r="A1134" s="367" t="s">
        <v>488</v>
      </c>
      <c r="B1134" s="368" t="s">
        <v>1103</v>
      </c>
      <c r="C1134" s="59" t="s">
        <v>561</v>
      </c>
      <c r="D1134" s="5">
        <v>0</v>
      </c>
      <c r="E1134" s="60">
        <v>0</v>
      </c>
      <c r="F1134" s="369">
        <v>69.801576515357439</v>
      </c>
      <c r="G1134" s="439" t="s">
        <v>43</v>
      </c>
      <c r="H1134" s="52"/>
    </row>
    <row r="1135" spans="1:8" ht="15" customHeight="1">
      <c r="A1135" s="367"/>
      <c r="B1135" s="368"/>
      <c r="C1135" s="94" t="s">
        <v>582</v>
      </c>
      <c r="D1135" s="95">
        <v>6.78E-4</v>
      </c>
      <c r="E1135" s="96">
        <v>6.78E-4</v>
      </c>
      <c r="F1135" s="369"/>
      <c r="G1135" s="439"/>
      <c r="H1135" s="52"/>
    </row>
    <row r="1136" spans="1:8">
      <c r="A1136" s="367"/>
      <c r="B1136" s="368"/>
      <c r="C1136" s="152" t="s">
        <v>576</v>
      </c>
      <c r="D1136" s="232">
        <v>4.26E-4</v>
      </c>
      <c r="E1136" s="49">
        <v>4.26E-4</v>
      </c>
      <c r="F1136" s="369"/>
      <c r="G1136" s="439"/>
      <c r="H1136" s="52"/>
    </row>
    <row r="1137" spans="1:8" ht="15" customHeight="1">
      <c r="A1137" s="45" t="s">
        <v>489</v>
      </c>
      <c r="B1137" s="46" t="s">
        <v>1104</v>
      </c>
      <c r="C1137" s="54"/>
      <c r="D1137" s="55">
        <v>4.5100000000000001E-4</v>
      </c>
      <c r="E1137" s="188">
        <v>4.5100000000000001E-4</v>
      </c>
      <c r="F1137" s="50">
        <v>100</v>
      </c>
      <c r="G1137" s="260"/>
      <c r="H1137" s="52"/>
    </row>
    <row r="1138" spans="1:8" ht="15" customHeight="1">
      <c r="A1138" s="45" t="s">
        <v>490</v>
      </c>
      <c r="B1138" s="46" t="s">
        <v>1105</v>
      </c>
      <c r="C1138" s="54"/>
      <c r="D1138" s="55">
        <v>0</v>
      </c>
      <c r="E1138" s="56">
        <v>0</v>
      </c>
      <c r="F1138" s="50">
        <v>100</v>
      </c>
      <c r="G1138" s="260"/>
      <c r="H1138" s="52"/>
    </row>
    <row r="1139" spans="1:8" ht="15" customHeight="1">
      <c r="A1139" s="45" t="s">
        <v>1106</v>
      </c>
      <c r="B1139" s="46" t="s">
        <v>1107</v>
      </c>
      <c r="C1139" s="54"/>
      <c r="D1139" s="55">
        <v>3.8000000000000002E-4</v>
      </c>
      <c r="E1139" s="49">
        <v>3.8000000000000002E-4</v>
      </c>
      <c r="F1139" s="50">
        <v>100</v>
      </c>
      <c r="G1139" s="260"/>
      <c r="H1139" s="52"/>
    </row>
    <row r="1140" spans="1:8" ht="15" customHeight="1">
      <c r="A1140" s="367" t="s">
        <v>1108</v>
      </c>
      <c r="B1140" s="368" t="s">
        <v>1109</v>
      </c>
      <c r="C1140" s="59" t="s">
        <v>561</v>
      </c>
      <c r="D1140" s="267">
        <v>0</v>
      </c>
      <c r="E1140" s="268">
        <v>0</v>
      </c>
      <c r="F1140" s="369">
        <v>100</v>
      </c>
      <c r="G1140" s="434"/>
      <c r="H1140" s="52"/>
    </row>
    <row r="1141" spans="1:8" ht="15" customHeight="1">
      <c r="A1141" s="367"/>
      <c r="B1141" s="368"/>
      <c r="C1141" s="61" t="s">
        <v>578</v>
      </c>
      <c r="D1141" s="267">
        <v>2.5900000000000001E-4</v>
      </c>
      <c r="E1141" s="268">
        <v>2.5900000000000001E-4</v>
      </c>
      <c r="F1141" s="369"/>
      <c r="G1141" s="434"/>
    </row>
    <row r="1142" spans="1:8" ht="15" customHeight="1">
      <c r="A1142" s="367"/>
      <c r="B1142" s="368"/>
      <c r="C1142" s="97" t="s">
        <v>599</v>
      </c>
      <c r="D1142" s="6">
        <v>4.1599999999999997E-4</v>
      </c>
      <c r="E1142" s="62">
        <v>4.1599999999999997E-4</v>
      </c>
      <c r="F1142" s="369"/>
      <c r="G1142" s="434"/>
    </row>
    <row r="1143" spans="1:8" ht="15" customHeight="1">
      <c r="A1143" s="367"/>
      <c r="B1143" s="368"/>
      <c r="C1143" s="63" t="s">
        <v>576</v>
      </c>
      <c r="D1143" s="64">
        <v>3.0699999999999998E-4</v>
      </c>
      <c r="E1143" s="49">
        <v>3.0699999999999998E-4</v>
      </c>
      <c r="F1143" s="369"/>
      <c r="G1143" s="434"/>
    </row>
    <row r="1144" spans="1:8" ht="15" customHeight="1">
      <c r="A1144" s="45" t="s">
        <v>491</v>
      </c>
      <c r="B1144" s="46" t="s">
        <v>1110</v>
      </c>
      <c r="C1144" s="54"/>
      <c r="D1144" s="55">
        <v>5.2800000000000004E-4</v>
      </c>
      <c r="E1144" s="56">
        <v>5.2800000000000004E-4</v>
      </c>
      <c r="F1144" s="50">
        <v>100</v>
      </c>
      <c r="G1144" s="260"/>
      <c r="H1144" s="52"/>
    </row>
    <row r="1145" spans="1:8" ht="15" customHeight="1">
      <c r="A1145" s="45" t="s">
        <v>492</v>
      </c>
      <c r="B1145" s="46" t="s">
        <v>1111</v>
      </c>
      <c r="C1145" s="54"/>
      <c r="D1145" s="55">
        <v>4.7800000000000002E-4</v>
      </c>
      <c r="E1145" s="56">
        <v>4.7800000000000002E-4</v>
      </c>
      <c r="F1145" s="50">
        <v>100</v>
      </c>
      <c r="G1145" s="260"/>
      <c r="H1145" s="52"/>
    </row>
    <row r="1146" spans="1:8" ht="15" customHeight="1">
      <c r="A1146" s="45" t="s">
        <v>493</v>
      </c>
      <c r="B1146" s="46" t="s">
        <v>1112</v>
      </c>
      <c r="C1146" s="54"/>
      <c r="D1146" s="55">
        <v>4.7100000000000001E-4</v>
      </c>
      <c r="E1146" s="49">
        <v>4.7100000000000001E-4</v>
      </c>
      <c r="F1146" s="50">
        <v>100</v>
      </c>
      <c r="G1146" s="260"/>
      <c r="H1146" s="52"/>
    </row>
    <row r="1147" spans="1:8" ht="15" customHeight="1">
      <c r="A1147" s="45" t="s">
        <v>494</v>
      </c>
      <c r="B1147" s="46" t="s">
        <v>1113</v>
      </c>
      <c r="C1147" s="54"/>
      <c r="D1147" s="55">
        <v>4.84E-4</v>
      </c>
      <c r="E1147" s="188">
        <v>4.84E-4</v>
      </c>
      <c r="F1147" s="50">
        <v>100</v>
      </c>
      <c r="G1147" s="260"/>
      <c r="H1147" s="52"/>
    </row>
    <row r="1148" spans="1:8" ht="15" customHeight="1">
      <c r="A1148" s="45" t="s">
        <v>495</v>
      </c>
      <c r="B1148" s="46" t="s">
        <v>1114</v>
      </c>
      <c r="C1148" s="54"/>
      <c r="D1148" s="55">
        <v>4.4000000000000002E-4</v>
      </c>
      <c r="E1148" s="56">
        <v>4.4000000000000002E-4</v>
      </c>
      <c r="F1148" s="50">
        <v>100</v>
      </c>
      <c r="G1148" s="260"/>
      <c r="H1148" s="52"/>
    </row>
    <row r="1149" spans="1:8" ht="15" customHeight="1">
      <c r="A1149" s="367" t="s">
        <v>496</v>
      </c>
      <c r="B1149" s="368" t="s">
        <v>1115</v>
      </c>
      <c r="C1149" s="59" t="s">
        <v>561</v>
      </c>
      <c r="D1149" s="5">
        <v>0</v>
      </c>
      <c r="E1149" s="60">
        <v>0</v>
      </c>
      <c r="F1149" s="369">
        <v>100</v>
      </c>
      <c r="G1149" s="434"/>
      <c r="H1149" s="52"/>
    </row>
    <row r="1150" spans="1:8" ht="15" customHeight="1">
      <c r="A1150" s="367"/>
      <c r="B1150" s="368"/>
      <c r="C1150" s="94" t="s">
        <v>582</v>
      </c>
      <c r="D1150" s="6">
        <v>1.94E-4</v>
      </c>
      <c r="E1150" s="62">
        <v>1.94E-4</v>
      </c>
      <c r="F1150" s="369"/>
      <c r="G1150" s="434"/>
    </row>
    <row r="1151" spans="1:8" ht="15" customHeight="1">
      <c r="A1151" s="367"/>
      <c r="B1151" s="368"/>
      <c r="C1151" s="152" t="s">
        <v>576</v>
      </c>
      <c r="D1151" s="153">
        <v>1.93E-4</v>
      </c>
      <c r="E1151" s="154">
        <v>1.93E-4</v>
      </c>
      <c r="F1151" s="369"/>
      <c r="G1151" s="434"/>
    </row>
    <row r="1152" spans="1:8" ht="15" customHeight="1">
      <c r="A1152" s="45" t="s">
        <v>497</v>
      </c>
      <c r="B1152" s="46" t="s">
        <v>1116</v>
      </c>
      <c r="C1152" s="132"/>
      <c r="D1152" s="232">
        <v>0</v>
      </c>
      <c r="E1152" s="49">
        <v>0</v>
      </c>
      <c r="F1152" s="50">
        <v>100</v>
      </c>
      <c r="G1152" s="260"/>
      <c r="H1152" s="52"/>
    </row>
    <row r="1153" spans="1:8">
      <c r="A1153" s="45" t="s">
        <v>498</v>
      </c>
      <c r="B1153" s="46" t="s">
        <v>1117</v>
      </c>
      <c r="C1153" s="54"/>
      <c r="D1153" s="55">
        <v>4.8799999999999999E-4</v>
      </c>
      <c r="E1153" s="56">
        <v>4.8799999999999999E-4</v>
      </c>
      <c r="F1153" s="50">
        <v>100</v>
      </c>
      <c r="G1153" s="260"/>
      <c r="H1153" s="52"/>
    </row>
    <row r="1154" spans="1:8" ht="15" customHeight="1">
      <c r="A1154" s="45" t="s">
        <v>499</v>
      </c>
      <c r="B1154" s="46" t="s">
        <v>1118</v>
      </c>
      <c r="C1154" s="54"/>
      <c r="D1154" s="55">
        <v>2.4600000000000002E-4</v>
      </c>
      <c r="E1154" s="56">
        <v>2.4600000000000002E-4</v>
      </c>
      <c r="F1154" s="50">
        <v>100</v>
      </c>
      <c r="G1154" s="260"/>
      <c r="H1154" s="52"/>
    </row>
    <row r="1155" spans="1:8" ht="15" customHeight="1">
      <c r="A1155" s="45" t="s">
        <v>500</v>
      </c>
      <c r="B1155" s="46" t="s">
        <v>1119</v>
      </c>
      <c r="C1155" s="47"/>
      <c r="D1155" s="180">
        <v>4.3800000000000002E-4</v>
      </c>
      <c r="E1155" s="28">
        <v>4.3800000000000002E-4</v>
      </c>
      <c r="F1155" s="50">
        <v>100</v>
      </c>
      <c r="G1155" s="260"/>
      <c r="H1155" s="52"/>
    </row>
    <row r="1156" spans="1:8" ht="15" customHeight="1">
      <c r="A1156" s="367" t="s">
        <v>501</v>
      </c>
      <c r="B1156" s="368" t="s">
        <v>1120</v>
      </c>
      <c r="C1156" s="238" t="s">
        <v>561</v>
      </c>
      <c r="D1156" s="134">
        <v>4.7399999999999997E-4</v>
      </c>
      <c r="E1156" s="173">
        <v>4.7399999999999997E-4</v>
      </c>
      <c r="F1156" s="369">
        <v>86.926788833298801</v>
      </c>
      <c r="G1156" s="434" t="s">
        <v>1121</v>
      </c>
      <c r="H1156" s="52"/>
    </row>
    <row r="1157" spans="1:8" ht="15" customHeight="1">
      <c r="A1157" s="367"/>
      <c r="B1157" s="368"/>
      <c r="C1157" s="81" t="s">
        <v>582</v>
      </c>
      <c r="D1157" s="135">
        <v>6.0400000000000004E-4</v>
      </c>
      <c r="E1157" s="82">
        <v>6.0400000000000004E-4</v>
      </c>
      <c r="F1157" s="369"/>
      <c r="G1157" s="434"/>
      <c r="H1157" s="52"/>
    </row>
    <row r="1158" spans="1:8" ht="15" customHeight="1">
      <c r="A1158" s="367"/>
      <c r="B1158" s="368"/>
      <c r="C1158" s="110" t="s">
        <v>576</v>
      </c>
      <c r="D1158" s="84">
        <v>5.9699999999999998E-4</v>
      </c>
      <c r="E1158" s="85">
        <v>5.9699999999999998E-4</v>
      </c>
      <c r="F1158" s="369"/>
      <c r="G1158" s="434"/>
      <c r="H1158" s="52"/>
    </row>
    <row r="1159" spans="1:8" ht="15" customHeight="1">
      <c r="A1159" s="45" t="s">
        <v>502</v>
      </c>
      <c r="B1159" s="46" t="s">
        <v>1122</v>
      </c>
      <c r="C1159" s="132"/>
      <c r="D1159" s="232">
        <v>5.7600000000000001E-4</v>
      </c>
      <c r="E1159" s="49">
        <v>5.7600000000000001E-4</v>
      </c>
      <c r="F1159" s="50">
        <v>100</v>
      </c>
      <c r="G1159" s="260"/>
    </row>
    <row r="1160" spans="1:8" ht="15" customHeight="1">
      <c r="A1160" s="45" t="s">
        <v>1123</v>
      </c>
      <c r="B1160" s="46" t="s">
        <v>1124</v>
      </c>
      <c r="C1160" s="54"/>
      <c r="D1160" s="55">
        <v>6.0499999999999996E-4</v>
      </c>
      <c r="E1160" s="56">
        <v>6.0499999999999996E-4</v>
      </c>
      <c r="F1160" s="50">
        <v>100</v>
      </c>
      <c r="G1160" s="260"/>
    </row>
    <row r="1161" spans="1:8" ht="15" customHeight="1">
      <c r="A1161" s="45" t="s">
        <v>503</v>
      </c>
      <c r="B1161" s="46" t="s">
        <v>1125</v>
      </c>
      <c r="C1161" s="54"/>
      <c r="D1161" s="55">
        <v>6.11E-4</v>
      </c>
      <c r="E1161" s="56">
        <v>6.11E-4</v>
      </c>
      <c r="F1161" s="50">
        <v>100</v>
      </c>
      <c r="G1161" s="260"/>
    </row>
    <row r="1162" spans="1:8" ht="15" customHeight="1">
      <c r="A1162" s="45" t="s">
        <v>504</v>
      </c>
      <c r="B1162" s="46" t="s">
        <v>1126</v>
      </c>
      <c r="C1162" s="54"/>
      <c r="D1162" s="9">
        <v>5.9299999999999999E-4</v>
      </c>
      <c r="E1162" s="56">
        <v>5.9299999999999999E-4</v>
      </c>
      <c r="F1162" s="50">
        <v>100</v>
      </c>
      <c r="G1162" s="260"/>
    </row>
    <row r="1163" spans="1:8" ht="15" customHeight="1">
      <c r="A1163" s="45" t="s">
        <v>505</v>
      </c>
      <c r="B1163" s="46" t="s">
        <v>1127</v>
      </c>
      <c r="C1163" s="54"/>
      <c r="D1163" s="55">
        <v>4.2499999999999998E-4</v>
      </c>
      <c r="E1163" s="56">
        <v>4.2499999999999998E-4</v>
      </c>
      <c r="F1163" s="50">
        <v>100</v>
      </c>
      <c r="G1163" s="260"/>
    </row>
    <row r="1164" spans="1:8" ht="15" customHeight="1">
      <c r="A1164" s="45" t="s">
        <v>506</v>
      </c>
      <c r="B1164" s="46" t="s">
        <v>1128</v>
      </c>
      <c r="C1164" s="54"/>
      <c r="D1164" s="55">
        <v>4.5100000000000001E-4</v>
      </c>
      <c r="E1164" s="298">
        <v>4.5100000000000001E-4</v>
      </c>
      <c r="F1164" s="50">
        <v>100</v>
      </c>
      <c r="G1164" s="260"/>
    </row>
    <row r="1165" spans="1:8" ht="15" customHeight="1">
      <c r="A1165" s="45" t="s">
        <v>508</v>
      </c>
      <c r="B1165" s="46" t="s">
        <v>1129</v>
      </c>
      <c r="C1165" s="54"/>
      <c r="D1165" s="290">
        <v>5.7799999999999995E-4</v>
      </c>
      <c r="E1165" s="214">
        <v>5.7799999999999995E-4</v>
      </c>
      <c r="F1165" s="50">
        <v>100</v>
      </c>
      <c r="G1165" s="260"/>
    </row>
    <row r="1166" spans="1:8" ht="15" customHeight="1">
      <c r="A1166" s="45" t="s">
        <v>509</v>
      </c>
      <c r="B1166" s="46" t="s">
        <v>1130</v>
      </c>
      <c r="C1166" s="54"/>
      <c r="D1166" s="55">
        <v>4.06E-4</v>
      </c>
      <c r="E1166" s="188">
        <v>4.06E-4</v>
      </c>
      <c r="F1166" s="50">
        <v>100</v>
      </c>
      <c r="G1166" s="260"/>
    </row>
    <row r="1167" spans="1:8" ht="15" customHeight="1">
      <c r="A1167" s="45" t="s">
        <v>1131</v>
      </c>
      <c r="B1167" s="46" t="s">
        <v>1132</v>
      </c>
      <c r="C1167" s="54"/>
      <c r="D1167" s="55">
        <v>3.3399999999999999E-4</v>
      </c>
      <c r="E1167" s="188">
        <v>3.3399999999999999E-4</v>
      </c>
      <c r="F1167" s="50">
        <v>100</v>
      </c>
      <c r="G1167" s="260"/>
    </row>
    <row r="1168" spans="1:8" ht="15" customHeight="1">
      <c r="A1168" s="45" t="s">
        <v>510</v>
      </c>
      <c r="B1168" s="46" t="s">
        <v>1133</v>
      </c>
      <c r="C1168" s="54"/>
      <c r="D1168" s="55">
        <v>5.8299999999999997E-4</v>
      </c>
      <c r="E1168" s="188">
        <v>5.8299999999999997E-4</v>
      </c>
      <c r="F1168" s="50">
        <v>100</v>
      </c>
      <c r="G1168" s="260"/>
    </row>
    <row r="1169" spans="1:9" ht="15" customHeight="1">
      <c r="A1169" s="45" t="s">
        <v>511</v>
      </c>
      <c r="B1169" s="46" t="s">
        <v>1134</v>
      </c>
      <c r="C1169" s="54"/>
      <c r="D1169" s="55">
        <v>4.8000000000000001E-4</v>
      </c>
      <c r="E1169" s="188">
        <v>4.8000000000000001E-4</v>
      </c>
      <c r="F1169" s="50">
        <v>100</v>
      </c>
      <c r="G1169" s="260"/>
    </row>
    <row r="1170" spans="1:9" ht="15" customHeight="1">
      <c r="A1170" s="45" t="s">
        <v>512</v>
      </c>
      <c r="B1170" s="46" t="s">
        <v>1135</v>
      </c>
      <c r="C1170" s="54"/>
      <c r="D1170" s="55">
        <v>4.3199999999999998E-4</v>
      </c>
      <c r="E1170" s="188">
        <v>4.3199999999999998E-4</v>
      </c>
      <c r="F1170" s="50">
        <v>100</v>
      </c>
      <c r="G1170" s="260"/>
    </row>
    <row r="1171" spans="1:9" ht="15" customHeight="1">
      <c r="A1171" s="45" t="s">
        <v>513</v>
      </c>
      <c r="B1171" s="46" t="s">
        <v>1136</v>
      </c>
      <c r="C1171" s="54"/>
      <c r="D1171" s="55">
        <v>4.6500000000000003E-4</v>
      </c>
      <c r="E1171" s="188">
        <v>4.6500000000000003E-4</v>
      </c>
      <c r="F1171" s="50">
        <v>100</v>
      </c>
      <c r="G1171" s="260"/>
    </row>
    <row r="1172" spans="1:9" ht="15" customHeight="1">
      <c r="A1172" s="45" t="s">
        <v>1137</v>
      </c>
      <c r="B1172" s="46" t="s">
        <v>1138</v>
      </c>
      <c r="C1172" s="47"/>
      <c r="D1172" s="180">
        <v>4.0900000000000002E-4</v>
      </c>
      <c r="E1172" s="28">
        <v>4.0900000000000002E-4</v>
      </c>
      <c r="F1172" s="50">
        <v>100</v>
      </c>
      <c r="G1172" s="260"/>
    </row>
    <row r="1173" spans="1:9" ht="15" customHeight="1">
      <c r="A1173" s="367" t="s">
        <v>514</v>
      </c>
      <c r="B1173" s="367" t="s">
        <v>1139</v>
      </c>
      <c r="C1173" s="59" t="s">
        <v>561</v>
      </c>
      <c r="D1173" s="150">
        <v>0</v>
      </c>
      <c r="E1173" s="151">
        <v>0</v>
      </c>
      <c r="F1173" s="369">
        <v>100</v>
      </c>
      <c r="G1173" s="434"/>
    </row>
    <row r="1174" spans="1:9" ht="15" customHeight="1">
      <c r="A1174" s="367"/>
      <c r="B1174" s="368" t="s">
        <v>412</v>
      </c>
      <c r="C1174" s="98" t="s">
        <v>569</v>
      </c>
      <c r="D1174" s="6">
        <v>1.65E-4</v>
      </c>
      <c r="E1174" s="62">
        <v>1.65E-4</v>
      </c>
      <c r="F1174" s="369"/>
      <c r="G1174" s="434"/>
    </row>
    <row r="1175" spans="1:9" ht="15" customHeight="1">
      <c r="A1175" s="367"/>
      <c r="B1175" s="368"/>
      <c r="C1175" s="131" t="s">
        <v>681</v>
      </c>
      <c r="D1175" s="6">
        <v>3.86E-4</v>
      </c>
      <c r="E1175" s="62">
        <v>3.86E-4</v>
      </c>
      <c r="F1175" s="369"/>
      <c r="G1175" s="434"/>
    </row>
    <row r="1176" spans="1:9" ht="15" customHeight="1">
      <c r="A1176" s="367"/>
      <c r="B1176" s="368" t="s">
        <v>412</v>
      </c>
      <c r="C1176" s="63" t="s">
        <v>576</v>
      </c>
      <c r="D1176" s="153">
        <v>7.1000000000000005E-5</v>
      </c>
      <c r="E1176" s="154">
        <v>7.1000000000000005E-5</v>
      </c>
      <c r="F1176" s="369"/>
      <c r="G1176" s="434"/>
    </row>
    <row r="1177" spans="1:9" ht="15" customHeight="1">
      <c r="A1177" s="440" t="s">
        <v>515</v>
      </c>
      <c r="B1177" s="368" t="s">
        <v>1140</v>
      </c>
      <c r="C1177" s="59" t="s">
        <v>561</v>
      </c>
      <c r="D1177" s="95">
        <v>0</v>
      </c>
      <c r="E1177" s="96">
        <v>0</v>
      </c>
      <c r="F1177" s="369">
        <v>100</v>
      </c>
      <c r="G1177" s="434"/>
    </row>
    <row r="1178" spans="1:9" ht="15" customHeight="1">
      <c r="A1178" s="440"/>
      <c r="B1178" s="368"/>
      <c r="C1178" s="94" t="s">
        <v>582</v>
      </c>
      <c r="D1178" s="95">
        <v>5.2899999999999996E-4</v>
      </c>
      <c r="E1178" s="96">
        <v>5.2899999999999996E-4</v>
      </c>
      <c r="F1178" s="369"/>
      <c r="G1178" s="434"/>
      <c r="I1178" s="261"/>
    </row>
    <row r="1179" spans="1:9" ht="15" customHeight="1">
      <c r="A1179" s="440"/>
      <c r="B1179" s="368"/>
      <c r="C1179" s="132" t="s">
        <v>576</v>
      </c>
      <c r="D1179" s="232">
        <v>5.2800000000000004E-4</v>
      </c>
      <c r="E1179" s="49">
        <v>5.2800000000000004E-4</v>
      </c>
      <c r="F1179" s="369"/>
      <c r="G1179" s="434"/>
    </row>
    <row r="1180" spans="1:9" ht="15" customHeight="1">
      <c r="A1180" s="45" t="s">
        <v>516</v>
      </c>
      <c r="B1180" s="46" t="s">
        <v>1141</v>
      </c>
      <c r="C1180" s="54"/>
      <c r="D1180" s="55">
        <v>4.5399999999999998E-4</v>
      </c>
      <c r="E1180" s="188">
        <v>4.5399999999999998E-4</v>
      </c>
      <c r="F1180" s="50">
        <v>100</v>
      </c>
      <c r="G1180" s="260"/>
    </row>
    <row r="1181" spans="1:9" ht="15" customHeight="1">
      <c r="A1181" s="45" t="s">
        <v>1142</v>
      </c>
      <c r="B1181" s="46" t="s">
        <v>1143</v>
      </c>
      <c r="C1181" s="54"/>
      <c r="D1181" s="55">
        <v>0</v>
      </c>
      <c r="E1181" s="188">
        <v>0</v>
      </c>
      <c r="F1181" s="50">
        <v>100</v>
      </c>
      <c r="G1181" s="260"/>
    </row>
    <row r="1182" spans="1:9" ht="15" customHeight="1">
      <c r="A1182" s="45" t="s">
        <v>1144</v>
      </c>
      <c r="B1182" s="46" t="s">
        <v>1145</v>
      </c>
      <c r="C1182" s="54"/>
      <c r="D1182" s="55">
        <v>5.5699999999999999E-4</v>
      </c>
      <c r="E1182" s="188">
        <v>5.5699999999999999E-4</v>
      </c>
      <c r="F1182" s="50">
        <v>100</v>
      </c>
      <c r="G1182" s="260"/>
    </row>
    <row r="1183" spans="1:9" ht="27">
      <c r="A1183" s="45" t="s">
        <v>1146</v>
      </c>
      <c r="B1183" s="46" t="s">
        <v>1147</v>
      </c>
      <c r="C1183" s="54"/>
      <c r="D1183" s="55">
        <v>0</v>
      </c>
      <c r="E1183" s="188">
        <v>0</v>
      </c>
      <c r="F1183" s="50">
        <v>95.93</v>
      </c>
      <c r="G1183" s="260" t="s">
        <v>52</v>
      </c>
    </row>
    <row r="1184" spans="1:9" ht="27">
      <c r="A1184" s="45" t="s">
        <v>517</v>
      </c>
      <c r="B1184" s="46" t="s">
        <v>1148</v>
      </c>
      <c r="C1184" s="54"/>
      <c r="D1184" s="55">
        <v>5.9299999999999999E-4</v>
      </c>
      <c r="E1184" s="188">
        <v>5.9299999999999999E-4</v>
      </c>
      <c r="F1184" s="50">
        <v>70.91</v>
      </c>
      <c r="G1184" s="320" t="s">
        <v>52</v>
      </c>
    </row>
    <row r="1185" spans="1:7" ht="15" customHeight="1">
      <c r="A1185" s="45" t="s">
        <v>518</v>
      </c>
      <c r="B1185" s="46" t="s">
        <v>1149</v>
      </c>
      <c r="C1185" s="47"/>
      <c r="D1185" s="167">
        <v>1.02E-4</v>
      </c>
      <c r="E1185" s="234">
        <v>1.02E-4</v>
      </c>
      <c r="F1185" s="50">
        <v>100</v>
      </c>
      <c r="G1185" s="260"/>
    </row>
    <row r="1186" spans="1:7" ht="15" customHeight="1">
      <c r="A1186" s="367" t="s">
        <v>1150</v>
      </c>
      <c r="B1186" s="368" t="s">
        <v>1151</v>
      </c>
      <c r="C1186" s="59" t="s">
        <v>561</v>
      </c>
      <c r="D1186" s="233">
        <v>0</v>
      </c>
      <c r="E1186" s="234">
        <v>0</v>
      </c>
      <c r="F1186" s="369">
        <v>1.17</v>
      </c>
      <c r="G1186" s="434" t="s">
        <v>52</v>
      </c>
    </row>
    <row r="1187" spans="1:7" ht="15" customHeight="1">
      <c r="A1187" s="367"/>
      <c r="B1187" s="368"/>
      <c r="C1187" s="94" t="s">
        <v>582</v>
      </c>
      <c r="D1187" s="6">
        <v>4.06E-4</v>
      </c>
      <c r="E1187" s="62">
        <v>4.06E-4</v>
      </c>
      <c r="F1187" s="369"/>
      <c r="G1187" s="434"/>
    </row>
    <row r="1188" spans="1:7" ht="15" customHeight="1">
      <c r="A1188" s="367"/>
      <c r="B1188" s="368"/>
      <c r="C1188" s="61" t="s">
        <v>576</v>
      </c>
      <c r="D1188" s="74">
        <v>3.8299999999999999E-4</v>
      </c>
      <c r="E1188" s="100">
        <v>3.8299999999999999E-4</v>
      </c>
      <c r="F1188" s="369"/>
      <c r="G1188" s="434"/>
    </row>
    <row r="1189" spans="1:7" ht="15" customHeight="1">
      <c r="A1189" s="367" t="s">
        <v>519</v>
      </c>
      <c r="B1189" s="368" t="s">
        <v>1152</v>
      </c>
      <c r="C1189" s="238" t="s">
        <v>561</v>
      </c>
      <c r="D1189" s="134">
        <v>0</v>
      </c>
      <c r="E1189" s="173">
        <v>0</v>
      </c>
      <c r="F1189" s="369" t="s">
        <v>535</v>
      </c>
      <c r="G1189" s="442"/>
    </row>
    <row r="1190" spans="1:7" ht="15" customHeight="1">
      <c r="A1190" s="367"/>
      <c r="B1190" s="368"/>
      <c r="C1190" s="81" t="s">
        <v>582</v>
      </c>
      <c r="D1190" s="135">
        <v>5.7000000000000003E-5</v>
      </c>
      <c r="E1190" s="82">
        <v>5.7000000000000003E-5</v>
      </c>
      <c r="F1190" s="369"/>
      <c r="G1190" s="442"/>
    </row>
    <row r="1191" spans="1:7" ht="15" customHeight="1">
      <c r="A1191" s="367"/>
      <c r="B1191" s="368"/>
      <c r="C1191" s="110" t="s">
        <v>576</v>
      </c>
      <c r="D1191" s="84">
        <v>1.0000000000000001E-5</v>
      </c>
      <c r="E1191" s="85">
        <v>1.0000000000000001E-5</v>
      </c>
      <c r="F1191" s="369"/>
      <c r="G1191" s="442"/>
    </row>
    <row r="1192" spans="1:7" ht="15" customHeight="1">
      <c r="A1192" s="45" t="s">
        <v>520</v>
      </c>
      <c r="B1192" s="46" t="s">
        <v>1153</v>
      </c>
      <c r="C1192" s="132"/>
      <c r="D1192" s="232">
        <v>4.9700000000000005E-4</v>
      </c>
      <c r="E1192" s="49">
        <v>4.9700000000000005E-4</v>
      </c>
      <c r="F1192" s="50">
        <v>100</v>
      </c>
      <c r="G1192" s="260"/>
    </row>
    <row r="1193" spans="1:7" ht="15" customHeight="1">
      <c r="A1193" s="45" t="s">
        <v>1154</v>
      </c>
      <c r="B1193" s="46" t="s">
        <v>1155</v>
      </c>
      <c r="C1193" s="54"/>
      <c r="D1193" s="55">
        <v>4.5600000000000003E-4</v>
      </c>
      <c r="E1193" s="188">
        <v>4.5600000000000003E-4</v>
      </c>
      <c r="F1193" s="50">
        <v>100</v>
      </c>
      <c r="G1193" s="260"/>
    </row>
    <row r="1194" spans="1:7" ht="15" customHeight="1">
      <c r="A1194" s="367" t="s">
        <v>1156</v>
      </c>
      <c r="B1194" s="368" t="s">
        <v>1157</v>
      </c>
      <c r="C1194" s="47" t="s">
        <v>561</v>
      </c>
      <c r="D1194" s="233">
        <v>0</v>
      </c>
      <c r="E1194" s="234">
        <v>0</v>
      </c>
      <c r="F1194" s="369">
        <v>100</v>
      </c>
      <c r="G1194" s="260"/>
    </row>
    <row r="1195" spans="1:7" ht="15" customHeight="1">
      <c r="A1195" s="367"/>
      <c r="B1195" s="368"/>
      <c r="C1195" s="73" t="s">
        <v>582</v>
      </c>
      <c r="D1195" s="6">
        <v>3.86E-4</v>
      </c>
      <c r="E1195" s="62">
        <v>3.86E-4</v>
      </c>
      <c r="F1195" s="369"/>
      <c r="G1195" s="260"/>
    </row>
    <row r="1196" spans="1:7" s="322" customFormat="1" ht="15" customHeight="1">
      <c r="A1196" s="367"/>
      <c r="B1196" s="368"/>
      <c r="C1196" s="63" t="s">
        <v>576</v>
      </c>
      <c r="D1196" s="64">
        <v>3.8499999999999998E-4</v>
      </c>
      <c r="E1196" s="49">
        <v>3.8499999999999998E-4</v>
      </c>
      <c r="F1196" s="369"/>
      <c r="G1196" s="321"/>
    </row>
    <row r="1197" spans="1:7" ht="15" customHeight="1">
      <c r="A1197" s="45" t="s">
        <v>521</v>
      </c>
      <c r="B1197" s="46" t="s">
        <v>1158</v>
      </c>
      <c r="C1197" s="47"/>
      <c r="D1197" s="180">
        <v>4.46E-4</v>
      </c>
      <c r="E1197" s="28">
        <v>4.46E-4</v>
      </c>
      <c r="F1197" s="50">
        <v>100</v>
      </c>
      <c r="G1197" s="260"/>
    </row>
    <row r="1198" spans="1:7" ht="15" customHeight="1">
      <c r="A1198" s="367" t="s">
        <v>522</v>
      </c>
      <c r="B1198" s="368" t="s">
        <v>1159</v>
      </c>
      <c r="C1198" s="238" t="s">
        <v>561</v>
      </c>
      <c r="D1198" s="134">
        <v>0</v>
      </c>
      <c r="E1198" s="173">
        <v>0</v>
      </c>
      <c r="F1198" s="369">
        <v>100</v>
      </c>
      <c r="G1198" s="441"/>
    </row>
    <row r="1199" spans="1:7" ht="15" customHeight="1">
      <c r="A1199" s="367"/>
      <c r="B1199" s="368"/>
      <c r="C1199" s="110" t="s">
        <v>576</v>
      </c>
      <c r="D1199" s="84">
        <v>0</v>
      </c>
      <c r="E1199" s="85">
        <v>0</v>
      </c>
      <c r="F1199" s="369"/>
      <c r="G1199" s="441"/>
    </row>
    <row r="1200" spans="1:7" ht="15" customHeight="1">
      <c r="A1200" s="367" t="s">
        <v>523</v>
      </c>
      <c r="B1200" s="368" t="s">
        <v>1160</v>
      </c>
      <c r="C1200" s="130" t="s">
        <v>561</v>
      </c>
      <c r="D1200" s="267">
        <v>0</v>
      </c>
      <c r="E1200" s="268">
        <v>0</v>
      </c>
      <c r="F1200" s="369">
        <v>100</v>
      </c>
      <c r="G1200" s="434"/>
    </row>
    <row r="1201" spans="1:7" ht="15" customHeight="1">
      <c r="A1201" s="367"/>
      <c r="B1201" s="368"/>
      <c r="C1201" s="61" t="s">
        <v>578</v>
      </c>
      <c r="D1201" s="6">
        <v>0</v>
      </c>
      <c r="E1201" s="62">
        <v>0</v>
      </c>
      <c r="F1201" s="369"/>
      <c r="G1201" s="434"/>
    </row>
    <row r="1202" spans="1:7" ht="15" customHeight="1">
      <c r="A1202" s="367"/>
      <c r="B1202" s="368"/>
      <c r="C1202" s="63" t="s">
        <v>576</v>
      </c>
      <c r="D1202" s="149">
        <v>0</v>
      </c>
      <c r="E1202" s="100">
        <v>0</v>
      </c>
      <c r="F1202" s="369"/>
      <c r="G1202" s="434"/>
    </row>
    <row r="1203" spans="1:7" ht="15" customHeight="1">
      <c r="A1203" s="45" t="s">
        <v>1161</v>
      </c>
      <c r="B1203" s="46" t="s">
        <v>1162</v>
      </c>
      <c r="C1203" s="323"/>
      <c r="D1203" s="55">
        <v>5.9199999999999997E-4</v>
      </c>
      <c r="E1203" s="188">
        <v>5.9199999999999997E-4</v>
      </c>
      <c r="F1203" s="50">
        <v>100</v>
      </c>
      <c r="G1203" s="320"/>
    </row>
    <row r="1204" spans="1:7" ht="15" customHeight="1">
      <c r="A1204" s="367" t="s">
        <v>524</v>
      </c>
      <c r="B1204" s="368" t="s">
        <v>1163</v>
      </c>
      <c r="C1204" s="59" t="s">
        <v>561</v>
      </c>
      <c r="D1204" s="5">
        <v>0</v>
      </c>
      <c r="E1204" s="60">
        <v>0</v>
      </c>
      <c r="F1204" s="369" t="s">
        <v>535</v>
      </c>
      <c r="G1204" s="439"/>
    </row>
    <row r="1205" spans="1:7" ht="15" customHeight="1">
      <c r="A1205" s="367"/>
      <c r="B1205" s="368"/>
      <c r="C1205" s="324" t="s">
        <v>576</v>
      </c>
      <c r="D1205" s="48">
        <v>0</v>
      </c>
      <c r="E1205" s="100">
        <v>0</v>
      </c>
      <c r="F1205" s="369"/>
      <c r="G1205" s="439"/>
    </row>
    <row r="1206" spans="1:7" ht="15" customHeight="1">
      <c r="A1206" s="45" t="s">
        <v>1164</v>
      </c>
      <c r="B1206" s="46" t="s">
        <v>1165</v>
      </c>
      <c r="C1206" s="291"/>
      <c r="D1206" s="292">
        <v>4.6299999999999998E-4</v>
      </c>
      <c r="E1206" s="190">
        <v>4.6299999999999998E-4</v>
      </c>
      <c r="F1206" s="50">
        <v>100</v>
      </c>
      <c r="G1206" s="320"/>
    </row>
    <row r="1207" spans="1:7" ht="15" customHeight="1">
      <c r="A1207" s="45" t="s">
        <v>1166</v>
      </c>
      <c r="B1207" s="46" t="s">
        <v>1167</v>
      </c>
      <c r="C1207" s="61"/>
      <c r="D1207" s="48">
        <v>5.04E-4</v>
      </c>
      <c r="E1207" s="100">
        <v>5.04E-4</v>
      </c>
      <c r="F1207" s="50">
        <v>100</v>
      </c>
      <c r="G1207" s="260"/>
    </row>
    <row r="1208" spans="1:7" ht="15" customHeight="1">
      <c r="A1208" s="367" t="s">
        <v>525</v>
      </c>
      <c r="B1208" s="368" t="s">
        <v>1168</v>
      </c>
      <c r="C1208" s="246" t="s">
        <v>561</v>
      </c>
      <c r="D1208" s="234">
        <v>0</v>
      </c>
      <c r="E1208" s="234">
        <v>0</v>
      </c>
      <c r="F1208" s="369">
        <v>93.35</v>
      </c>
      <c r="G1208" s="434" t="s">
        <v>43</v>
      </c>
    </row>
    <row r="1209" spans="1:7" ht="15" customHeight="1">
      <c r="A1209" s="367"/>
      <c r="B1209" s="368"/>
      <c r="C1209" s="89" t="s">
        <v>578</v>
      </c>
      <c r="D1209" s="100">
        <v>0</v>
      </c>
      <c r="E1209" s="100">
        <v>0</v>
      </c>
      <c r="F1209" s="369"/>
      <c r="G1209" s="434"/>
    </row>
    <row r="1210" spans="1:7" ht="15" customHeight="1">
      <c r="A1210" s="367"/>
      <c r="B1210" s="368"/>
      <c r="C1210" s="89" t="s">
        <v>579</v>
      </c>
      <c r="D1210" s="62">
        <v>1.8699999999999999E-4</v>
      </c>
      <c r="E1210" s="62">
        <v>1.8699999999999999E-4</v>
      </c>
      <c r="F1210" s="369"/>
      <c r="G1210" s="434"/>
    </row>
    <row r="1211" spans="1:7" ht="15" customHeight="1">
      <c r="A1211" s="367"/>
      <c r="B1211" s="368"/>
      <c r="C1211" s="89" t="s">
        <v>587</v>
      </c>
      <c r="D1211" s="62">
        <v>2.24E-4</v>
      </c>
      <c r="E1211" s="62">
        <v>2.24E-4</v>
      </c>
      <c r="F1211" s="369"/>
      <c r="G1211" s="434"/>
    </row>
    <row r="1212" spans="1:7" ht="15" customHeight="1">
      <c r="A1212" s="367"/>
      <c r="B1212" s="368"/>
      <c r="C1212" s="89" t="s">
        <v>588</v>
      </c>
      <c r="D1212" s="62">
        <v>3.1300000000000002E-4</v>
      </c>
      <c r="E1212" s="62">
        <v>3.1300000000000002E-4</v>
      </c>
      <c r="F1212" s="369"/>
      <c r="G1212" s="434"/>
    </row>
    <row r="1213" spans="1:7" ht="15" customHeight="1">
      <c r="A1213" s="367"/>
      <c r="B1213" s="368"/>
      <c r="C1213" s="89" t="s">
        <v>589</v>
      </c>
      <c r="D1213" s="62">
        <v>3.9599999999999998E-4</v>
      </c>
      <c r="E1213" s="62">
        <v>3.9599999999999998E-4</v>
      </c>
      <c r="F1213" s="369"/>
      <c r="G1213" s="434"/>
    </row>
    <row r="1214" spans="1:7" ht="15" customHeight="1">
      <c r="A1214" s="367"/>
      <c r="B1214" s="368"/>
      <c r="C1214" s="89" t="s">
        <v>666</v>
      </c>
      <c r="D1214" s="62">
        <v>5.9199999999999997E-4</v>
      </c>
      <c r="E1214" s="62">
        <v>5.9199999999999997E-4</v>
      </c>
      <c r="F1214" s="369"/>
      <c r="G1214" s="434"/>
    </row>
    <row r="1215" spans="1:7" s="322" customFormat="1" ht="15" customHeight="1">
      <c r="A1215" s="367"/>
      <c r="B1215" s="368"/>
      <c r="C1215" s="123" t="s">
        <v>576</v>
      </c>
      <c r="D1215" s="71">
        <v>5.7600000000000001E-4</v>
      </c>
      <c r="E1215" s="49">
        <v>5.7600000000000001E-4</v>
      </c>
      <c r="F1215" s="369"/>
      <c r="G1215" s="434"/>
    </row>
    <row r="1216" spans="1:7" ht="15" customHeight="1">
      <c r="A1216" s="45" t="s">
        <v>526</v>
      </c>
      <c r="B1216" s="46" t="s">
        <v>1169</v>
      </c>
      <c r="C1216" s="54"/>
      <c r="D1216" s="55">
        <v>3.0800000000000001E-4</v>
      </c>
      <c r="E1216" s="188">
        <v>3.0800000000000001E-4</v>
      </c>
      <c r="F1216" s="50">
        <v>100</v>
      </c>
      <c r="G1216" s="260"/>
    </row>
    <row r="1217" spans="1:7" ht="15" customHeight="1">
      <c r="A1217" s="367" t="s">
        <v>527</v>
      </c>
      <c r="B1217" s="368" t="s">
        <v>1170</v>
      </c>
      <c r="C1217" s="59" t="s">
        <v>561</v>
      </c>
      <c r="D1217" s="5">
        <v>2.4899999999999998E-4</v>
      </c>
      <c r="E1217" s="60">
        <v>2.4899999999999998E-4</v>
      </c>
      <c r="F1217" s="369">
        <v>100</v>
      </c>
      <c r="G1217" s="439"/>
    </row>
    <row r="1218" spans="1:7" ht="15" customHeight="1">
      <c r="A1218" s="367"/>
      <c r="B1218" s="368"/>
      <c r="C1218" s="132" t="s">
        <v>576</v>
      </c>
      <c r="D1218" s="64">
        <v>2.4899999999999998E-4</v>
      </c>
      <c r="E1218" s="49">
        <v>2.4899999999999998E-4</v>
      </c>
      <c r="F1218" s="369"/>
      <c r="G1218" s="439"/>
    </row>
    <row r="1219" spans="1:7" ht="15" customHeight="1">
      <c r="A1219" s="367" t="s">
        <v>528</v>
      </c>
      <c r="B1219" s="368" t="s">
        <v>1171</v>
      </c>
      <c r="C1219" s="59" t="s">
        <v>561</v>
      </c>
      <c r="D1219" s="233">
        <v>0</v>
      </c>
      <c r="E1219" s="234">
        <v>0</v>
      </c>
      <c r="F1219" s="369">
        <v>100</v>
      </c>
      <c r="G1219" s="434"/>
    </row>
    <row r="1220" spans="1:7" ht="15" customHeight="1">
      <c r="A1220" s="367"/>
      <c r="B1220" s="368"/>
      <c r="C1220" s="94" t="s">
        <v>582</v>
      </c>
      <c r="D1220" s="6">
        <v>5.5000000000000003E-4</v>
      </c>
      <c r="E1220" s="62">
        <v>5.5000000000000003E-4</v>
      </c>
      <c r="F1220" s="369"/>
      <c r="G1220" s="434"/>
    </row>
    <row r="1221" spans="1:7" ht="15" customHeight="1">
      <c r="A1221" s="367"/>
      <c r="B1221" s="368"/>
      <c r="C1221" s="132" t="s">
        <v>576</v>
      </c>
      <c r="D1221" s="64">
        <v>4.9100000000000001E-4</v>
      </c>
      <c r="E1221" s="49">
        <v>4.9100000000000001E-4</v>
      </c>
      <c r="F1221" s="369"/>
      <c r="G1221" s="434"/>
    </row>
    <row r="1222" spans="1:7" ht="15" customHeight="1">
      <c r="A1222" s="45" t="s">
        <v>529</v>
      </c>
      <c r="B1222" s="46" t="s">
        <v>1172</v>
      </c>
      <c r="C1222" s="54"/>
      <c r="D1222" s="55">
        <v>4.0499999999999998E-4</v>
      </c>
      <c r="E1222" s="188">
        <v>4.0499999999999998E-4</v>
      </c>
      <c r="F1222" s="50">
        <v>100</v>
      </c>
      <c r="G1222" s="260"/>
    </row>
    <row r="1223" spans="1:7">
      <c r="A1223" s="45" t="s">
        <v>1173</v>
      </c>
      <c r="B1223" s="46" t="s">
        <v>1174</v>
      </c>
      <c r="C1223" s="54"/>
      <c r="D1223" s="55">
        <v>9.0700000000000004E-4</v>
      </c>
      <c r="E1223" s="49">
        <v>9.0700000000000004E-4</v>
      </c>
      <c r="F1223" s="50">
        <v>100</v>
      </c>
      <c r="G1223" s="260"/>
    </row>
    <row r="1224" spans="1:7" ht="15" customHeight="1">
      <c r="A1224" s="367" t="s">
        <v>1175</v>
      </c>
      <c r="B1224" s="368" t="s">
        <v>1176</v>
      </c>
      <c r="C1224" s="59" t="s">
        <v>561</v>
      </c>
      <c r="D1224" s="5">
        <v>3.0000000000000001E-5</v>
      </c>
      <c r="E1224" s="60">
        <v>3.0000000000000001E-5</v>
      </c>
      <c r="F1224" s="369">
        <v>100</v>
      </c>
      <c r="G1224" s="439"/>
    </row>
    <row r="1225" spans="1:7" ht="15" customHeight="1">
      <c r="A1225" s="367"/>
      <c r="B1225" s="368"/>
      <c r="C1225" s="132" t="s">
        <v>576</v>
      </c>
      <c r="D1225" s="74">
        <v>3.0000000000000001E-5</v>
      </c>
      <c r="E1225" s="100">
        <v>3.0000000000000001E-5</v>
      </c>
      <c r="F1225" s="369"/>
      <c r="G1225" s="439"/>
    </row>
    <row r="1226" spans="1:7" ht="14.1" customHeight="1">
      <c r="A1226" s="367" t="s">
        <v>530</v>
      </c>
      <c r="B1226" s="368" t="s">
        <v>1177</v>
      </c>
      <c r="C1226" s="325" t="s">
        <v>561</v>
      </c>
      <c r="D1226" s="326">
        <v>0</v>
      </c>
      <c r="E1226" s="77">
        <v>0</v>
      </c>
      <c r="F1226" s="369">
        <v>100</v>
      </c>
      <c r="G1226" s="441"/>
    </row>
    <row r="1227" spans="1:7">
      <c r="A1227" s="367"/>
      <c r="B1227" s="368"/>
      <c r="C1227" s="269" t="s">
        <v>576</v>
      </c>
      <c r="D1227" s="84">
        <v>0</v>
      </c>
      <c r="E1227" s="242">
        <v>0</v>
      </c>
      <c r="F1227" s="369"/>
      <c r="G1227" s="441"/>
    </row>
    <row r="1228" spans="1:7">
      <c r="A1228" s="45" t="s">
        <v>1178</v>
      </c>
      <c r="B1228" s="46" t="s">
        <v>1179</v>
      </c>
      <c r="C1228" s="47"/>
      <c r="D1228" s="303">
        <v>5.9900000000000003E-4</v>
      </c>
      <c r="E1228" s="49">
        <v>5.9900000000000003E-4</v>
      </c>
      <c r="F1228" s="50">
        <v>100</v>
      </c>
      <c r="G1228" s="260"/>
    </row>
    <row r="1229" spans="1:7" ht="15" customHeight="1">
      <c r="A1229" s="45" t="s">
        <v>1180</v>
      </c>
      <c r="B1229" s="46" t="s">
        <v>1181</v>
      </c>
      <c r="C1229" s="47"/>
      <c r="D1229" s="167">
        <v>0</v>
      </c>
      <c r="E1229" s="49">
        <v>0</v>
      </c>
      <c r="F1229" s="50" t="s">
        <v>535</v>
      </c>
      <c r="G1229" s="260"/>
    </row>
    <row r="1230" spans="1:7" ht="15" customHeight="1">
      <c r="A1230" s="45" t="s">
        <v>1182</v>
      </c>
      <c r="B1230" s="46" t="s">
        <v>1183</v>
      </c>
      <c r="C1230" s="47"/>
      <c r="D1230" s="167">
        <v>5.22E-4</v>
      </c>
      <c r="E1230" s="49">
        <v>5.22E-4</v>
      </c>
      <c r="F1230" s="50">
        <v>100</v>
      </c>
      <c r="G1230" s="260"/>
    </row>
    <row r="1231" spans="1:7" ht="15" customHeight="1">
      <c r="A1231" s="45" t="s">
        <v>1184</v>
      </c>
      <c r="B1231" s="46" t="s">
        <v>1185</v>
      </c>
      <c r="C1231" s="47"/>
      <c r="D1231" s="167">
        <v>3.8099999999999999E-4</v>
      </c>
      <c r="E1231" s="49">
        <v>3.8099999999999999E-4</v>
      </c>
      <c r="F1231" s="50">
        <v>100</v>
      </c>
      <c r="G1231" s="260"/>
    </row>
    <row r="1232" spans="1:7" ht="15" customHeight="1">
      <c r="A1232" s="45" t="s">
        <v>1186</v>
      </c>
      <c r="B1232" s="46" t="s">
        <v>1187</v>
      </c>
      <c r="C1232" s="47"/>
      <c r="D1232" s="167">
        <v>0</v>
      </c>
      <c r="E1232" s="188">
        <v>0</v>
      </c>
      <c r="F1232" s="50">
        <v>100</v>
      </c>
      <c r="G1232" s="260"/>
    </row>
    <row r="1233" spans="1:7" ht="15" customHeight="1">
      <c r="A1233" s="45" t="s">
        <v>1188</v>
      </c>
      <c r="B1233" s="46" t="s">
        <v>1189</v>
      </c>
      <c r="C1233" s="47"/>
      <c r="D1233" s="167">
        <v>3.3399999999999999E-4</v>
      </c>
      <c r="E1233" s="49">
        <v>3.3399999999999999E-4</v>
      </c>
      <c r="F1233" s="50">
        <v>100</v>
      </c>
      <c r="G1233" s="260"/>
    </row>
    <row r="1234" spans="1:7" ht="15" customHeight="1">
      <c r="A1234" s="367" t="s">
        <v>1190</v>
      </c>
      <c r="B1234" s="368" t="s">
        <v>1191</v>
      </c>
      <c r="C1234" s="59" t="s">
        <v>561</v>
      </c>
      <c r="D1234" s="5">
        <v>3.5500000000000001E-4</v>
      </c>
      <c r="E1234" s="60">
        <v>3.5500000000000001E-4</v>
      </c>
      <c r="F1234" s="369">
        <v>100</v>
      </c>
      <c r="G1234" s="439"/>
    </row>
    <row r="1235" spans="1:7" ht="15" customHeight="1">
      <c r="A1235" s="367"/>
      <c r="B1235" s="368"/>
      <c r="C1235" s="132" t="s">
        <v>576</v>
      </c>
      <c r="D1235" s="64">
        <v>3.5500000000000001E-4</v>
      </c>
      <c r="E1235" s="49">
        <v>3.5500000000000001E-4</v>
      </c>
      <c r="F1235" s="369"/>
      <c r="G1235" s="439"/>
    </row>
    <row r="1236" spans="1:7" ht="15" customHeight="1">
      <c r="A1236" s="367" t="s">
        <v>1192</v>
      </c>
      <c r="B1236" s="368" t="s">
        <v>1193</v>
      </c>
      <c r="C1236" s="59" t="s">
        <v>561</v>
      </c>
      <c r="D1236" s="5">
        <v>1.3200000000000001E-4</v>
      </c>
      <c r="E1236" s="60">
        <v>0</v>
      </c>
      <c r="F1236" s="369">
        <v>100</v>
      </c>
      <c r="G1236" s="439"/>
    </row>
    <row r="1237" spans="1:7" ht="15" customHeight="1">
      <c r="A1237" s="367"/>
      <c r="B1237" s="368"/>
      <c r="C1237" s="132" t="s">
        <v>576</v>
      </c>
      <c r="D1237" s="64">
        <v>1.3200000000000001E-4</v>
      </c>
      <c r="E1237" s="49">
        <v>0</v>
      </c>
      <c r="F1237" s="369"/>
      <c r="G1237" s="439"/>
    </row>
    <row r="1238" spans="1:7" ht="15" customHeight="1">
      <c r="A1238" s="45" t="s">
        <v>1194</v>
      </c>
      <c r="B1238" s="46" t="s">
        <v>1195</v>
      </c>
      <c r="C1238" s="47"/>
      <c r="D1238" s="167">
        <v>5.8200000000000005E-4</v>
      </c>
      <c r="E1238" s="49">
        <v>5.8200000000000005E-4</v>
      </c>
      <c r="F1238" s="50">
        <v>100</v>
      </c>
      <c r="G1238" s="320"/>
    </row>
    <row r="1239" spans="1:7" ht="15" customHeight="1">
      <c r="A1239" s="45" t="s">
        <v>1196</v>
      </c>
      <c r="B1239" s="46" t="s">
        <v>1197</v>
      </c>
      <c r="C1239" s="54"/>
      <c r="D1239" s="55">
        <v>0</v>
      </c>
      <c r="E1239" s="188">
        <v>0</v>
      </c>
      <c r="F1239" s="50" t="s">
        <v>535</v>
      </c>
      <c r="G1239" s="260"/>
    </row>
    <row r="1240" spans="1:7" ht="15" customHeight="1">
      <c r="A1240" s="45" t="s">
        <v>1198</v>
      </c>
      <c r="B1240" s="46" t="s">
        <v>1199</v>
      </c>
      <c r="C1240" s="61"/>
      <c r="D1240" s="303">
        <v>2.7500000000000002E-4</v>
      </c>
      <c r="E1240" s="49">
        <v>2.7500000000000002E-4</v>
      </c>
      <c r="F1240" s="50">
        <v>100</v>
      </c>
      <c r="G1240" s="260"/>
    </row>
    <row r="1241" spans="1:7" ht="15" customHeight="1">
      <c r="A1241" s="45" t="s">
        <v>1200</v>
      </c>
      <c r="B1241" s="46" t="s">
        <v>1201</v>
      </c>
      <c r="C1241" s="47"/>
      <c r="D1241" s="167">
        <v>1.3899999999999999E-4</v>
      </c>
      <c r="E1241" s="49">
        <v>1.3899999999999999E-4</v>
      </c>
      <c r="F1241" s="50">
        <v>100</v>
      </c>
      <c r="G1241" s="260"/>
    </row>
    <row r="1242" spans="1:7" ht="15" customHeight="1">
      <c r="A1242" s="45" t="s">
        <v>1202</v>
      </c>
      <c r="B1242" s="46" t="s">
        <v>1203</v>
      </c>
      <c r="C1242" s="47"/>
      <c r="D1242" s="167">
        <v>4.9899999999999999E-4</v>
      </c>
      <c r="E1242" s="49">
        <v>4.9899999999999999E-4</v>
      </c>
      <c r="F1242" s="50">
        <v>100</v>
      </c>
      <c r="G1242" s="260"/>
    </row>
    <row r="1243" spans="1:7">
      <c r="C1243" s="313"/>
      <c r="D1243" s="328"/>
      <c r="E1243" s="313"/>
      <c r="F1243" s="329"/>
      <c r="G1243" s="330"/>
    </row>
    <row r="1244" spans="1:7">
      <c r="C1244" s="446"/>
      <c r="D1244" s="446"/>
      <c r="E1244" s="446"/>
      <c r="F1244" s="446"/>
      <c r="G1244" s="446"/>
    </row>
    <row r="1245" spans="1:7">
      <c r="A1245" s="3" t="s">
        <v>531</v>
      </c>
      <c r="B1245" s="331"/>
      <c r="C1245" s="447"/>
      <c r="D1245" s="447"/>
      <c r="E1245" s="447"/>
      <c r="F1245" s="447"/>
      <c r="G1245" s="447"/>
    </row>
    <row r="1246" spans="1:7" ht="14.1" customHeight="1">
      <c r="A1246" s="448" t="s">
        <v>532</v>
      </c>
      <c r="B1246" s="448" t="s">
        <v>36</v>
      </c>
      <c r="C1246" s="42" t="s">
        <v>1204</v>
      </c>
      <c r="D1246" s="450" t="s">
        <v>1205</v>
      </c>
      <c r="E1246" s="377"/>
      <c r="F1246" s="451" t="s">
        <v>554</v>
      </c>
      <c r="G1246" s="453" t="s">
        <v>38</v>
      </c>
    </row>
    <row r="1247" spans="1:7">
      <c r="A1247" s="449"/>
      <c r="B1247" s="449"/>
      <c r="C1247" s="332" t="s">
        <v>1206</v>
      </c>
      <c r="D1247" s="455" t="s">
        <v>1206</v>
      </c>
      <c r="E1247" s="456"/>
      <c r="F1247" s="452"/>
      <c r="G1247" s="454"/>
    </row>
    <row r="1248" spans="1:7">
      <c r="A1248" s="333">
        <v>1</v>
      </c>
      <c r="B1248" s="334" t="s">
        <v>1207</v>
      </c>
      <c r="C1248" s="8">
        <v>4.2299999999999998E-4</v>
      </c>
      <c r="D1248" s="55"/>
      <c r="E1248" s="8">
        <v>4.2299999999999998E-4</v>
      </c>
      <c r="F1248" s="8"/>
      <c r="G1248" s="335"/>
    </row>
    <row r="1249" spans="1:7">
      <c r="A1249" s="333">
        <v>2</v>
      </c>
      <c r="B1249" s="334" t="s">
        <v>1208</v>
      </c>
      <c r="C1249" s="8">
        <v>4.2299999999999998E-4</v>
      </c>
      <c r="D1249" s="336"/>
      <c r="E1249" s="8">
        <v>4.2299999999999998E-4</v>
      </c>
      <c r="F1249" s="8"/>
      <c r="G1249" s="335"/>
    </row>
    <row r="1250" spans="1:7">
      <c r="A1250" s="333">
        <v>3</v>
      </c>
      <c r="B1250" s="334" t="s">
        <v>1209</v>
      </c>
      <c r="C1250" s="8">
        <v>4.2299999999999998E-4</v>
      </c>
      <c r="D1250" s="336"/>
      <c r="E1250" s="8">
        <v>4.2299999999999998E-4</v>
      </c>
      <c r="F1250" s="8"/>
      <c r="G1250" s="335"/>
    </row>
    <row r="1251" spans="1:7">
      <c r="A1251" s="333">
        <v>4</v>
      </c>
      <c r="B1251" s="334" t="s">
        <v>1210</v>
      </c>
      <c r="C1251" s="8">
        <v>4.2299999999999998E-4</v>
      </c>
      <c r="D1251" s="55"/>
      <c r="E1251" s="8">
        <v>4.2299999999999998E-4</v>
      </c>
      <c r="F1251" s="8"/>
      <c r="G1251" s="335"/>
    </row>
    <row r="1252" spans="1:7">
      <c r="A1252" s="333">
        <v>5</v>
      </c>
      <c r="B1252" s="333" t="s">
        <v>1211</v>
      </c>
      <c r="C1252" s="8">
        <v>4.2299999999999998E-4</v>
      </c>
      <c r="D1252" s="55"/>
      <c r="E1252" s="8">
        <v>4.2299999999999998E-4</v>
      </c>
      <c r="F1252" s="8"/>
      <c r="G1252" s="335"/>
    </row>
    <row r="1253" spans="1:7">
      <c r="A1253" s="333">
        <v>6</v>
      </c>
      <c r="B1253" s="333" t="s">
        <v>1212</v>
      </c>
      <c r="C1253" s="8">
        <v>4.2299999999999998E-4</v>
      </c>
      <c r="D1253" s="55"/>
      <c r="E1253" s="8">
        <v>4.2299999999999998E-4</v>
      </c>
      <c r="F1253" s="8"/>
      <c r="G1253" s="335"/>
    </row>
    <row r="1254" spans="1:7">
      <c r="A1254" s="333">
        <v>7</v>
      </c>
      <c r="B1254" s="337" t="s">
        <v>1213</v>
      </c>
      <c r="C1254" s="8">
        <v>4.2299999999999998E-4</v>
      </c>
      <c r="D1254" s="55"/>
      <c r="E1254" s="8">
        <v>4.2299999999999998E-4</v>
      </c>
      <c r="F1254" s="8"/>
      <c r="G1254" s="335"/>
    </row>
    <row r="1255" spans="1:7">
      <c r="A1255" s="333">
        <v>8</v>
      </c>
      <c r="B1255" s="333" t="s">
        <v>1214</v>
      </c>
      <c r="C1255" s="8">
        <v>4.2299999999999998E-4</v>
      </c>
      <c r="D1255" s="55"/>
      <c r="E1255" s="8">
        <v>4.2299999999999998E-4</v>
      </c>
      <c r="F1255" s="8"/>
      <c r="G1255" s="335"/>
    </row>
    <row r="1256" spans="1:7">
      <c r="A1256" s="333">
        <v>9</v>
      </c>
      <c r="B1256" s="333" t="s">
        <v>1215</v>
      </c>
      <c r="C1256" s="8">
        <v>4.2299999999999998E-4</v>
      </c>
      <c r="D1256" s="338"/>
      <c r="E1256" s="8">
        <v>4.2299999999999998E-4</v>
      </c>
      <c r="F1256" s="8"/>
      <c r="G1256" s="335"/>
    </row>
    <row r="1257" spans="1:7" ht="25.5" customHeight="1">
      <c r="A1257" s="333">
        <v>10</v>
      </c>
      <c r="B1257" s="333" t="s">
        <v>835</v>
      </c>
      <c r="C1257" s="8">
        <v>6.9399999999999996E-4</v>
      </c>
      <c r="D1257" s="55"/>
      <c r="E1257" s="8">
        <v>6.9399999999999996E-4</v>
      </c>
      <c r="F1257" s="335">
        <v>99.78</v>
      </c>
      <c r="G1257" s="339" t="s">
        <v>43</v>
      </c>
    </row>
    <row r="1258" spans="1:7" ht="28.5" customHeight="1">
      <c r="B1258" s="331"/>
      <c r="C1258" s="443" t="s">
        <v>533</v>
      </c>
      <c r="D1258" s="443"/>
      <c r="E1258" s="443"/>
      <c r="F1258" s="443"/>
      <c r="G1258" s="443"/>
    </row>
    <row r="1259" spans="1:7">
      <c r="F1259" s="341"/>
      <c r="G1259" s="342"/>
    </row>
    <row r="1260" spans="1:7">
      <c r="B1260" s="4" t="s">
        <v>1216</v>
      </c>
      <c r="C1260" s="343">
        <v>4.2200000000000001E-4</v>
      </c>
      <c r="D1260" s="344"/>
      <c r="E1260" s="342"/>
      <c r="F1260" s="341"/>
      <c r="G1260" s="342"/>
    </row>
    <row r="1261" spans="1:7">
      <c r="B1261" s="40"/>
      <c r="C1261" s="342"/>
      <c r="D1261" s="344"/>
      <c r="E1261" s="342"/>
      <c r="F1261" s="341"/>
      <c r="G1261" s="342"/>
    </row>
    <row r="1262" spans="1:7">
      <c r="B1262" s="345"/>
      <c r="C1262" s="345"/>
      <c r="D1262" s="345"/>
      <c r="E1262" s="345"/>
      <c r="F1262" s="345"/>
      <c r="G1262" s="327"/>
    </row>
    <row r="1263" spans="1:7">
      <c r="A1263" s="444" t="s">
        <v>534</v>
      </c>
      <c r="B1263" s="444"/>
      <c r="C1263" s="444"/>
      <c r="D1263" s="444"/>
      <c r="E1263" s="444"/>
      <c r="F1263" s="444"/>
      <c r="G1263" s="444"/>
    </row>
    <row r="1264" spans="1:7" ht="59.65" customHeight="1">
      <c r="A1264" s="445" t="s">
        <v>1217</v>
      </c>
      <c r="B1264" s="445"/>
      <c r="C1264" s="445"/>
      <c r="D1264" s="445"/>
      <c r="E1264" s="445"/>
      <c r="F1264" s="445"/>
      <c r="G1264" s="445"/>
    </row>
    <row r="1265" spans="1:3">
      <c r="A1265" s="3"/>
      <c r="B1265" s="346" t="s">
        <v>1218</v>
      </c>
      <c r="C1265" s="8">
        <v>4.2299999999999998E-4</v>
      </c>
    </row>
    <row r="1266" spans="1:3">
      <c r="B1266" s="4" t="s">
        <v>1219</v>
      </c>
      <c r="C1266" s="347" t="s">
        <v>535</v>
      </c>
    </row>
    <row r="1267" spans="1:3">
      <c r="B1267" s="348" t="s">
        <v>1220</v>
      </c>
      <c r="C1267" s="347" t="s">
        <v>535</v>
      </c>
    </row>
    <row r="1268" spans="1:3">
      <c r="C1268" s="3"/>
    </row>
    <row r="1269" spans="1:3">
      <c r="C1269" s="3"/>
    </row>
    <row r="1270" spans="1:3">
      <c r="C1270" s="3"/>
    </row>
    <row r="1271" spans="1:3">
      <c r="C1271" s="3"/>
    </row>
    <row r="1272" spans="1:3">
      <c r="C1272" s="3"/>
    </row>
    <row r="1294" spans="2:7" s="342" customFormat="1">
      <c r="B1294" s="327"/>
      <c r="C1294" s="194"/>
      <c r="D1294" s="340"/>
      <c r="E1294" s="194"/>
      <c r="F1294" s="349"/>
      <c r="G1294" s="349"/>
    </row>
  </sheetData>
  <autoFilter ref="A7:G8" xr:uid="{00000000-0001-0000-0300-000000000000}"/>
  <mergeCells count="924">
    <mergeCell ref="C1258:G1258"/>
    <mergeCell ref="A1263:G1263"/>
    <mergeCell ref="A1264:G1264"/>
    <mergeCell ref="C1244:G1244"/>
    <mergeCell ref="C1245:G1245"/>
    <mergeCell ref="A1246:A1247"/>
    <mergeCell ref="B1246:B1247"/>
    <mergeCell ref="D1246:E1246"/>
    <mergeCell ref="F1246:F1247"/>
    <mergeCell ref="G1246:G1247"/>
    <mergeCell ref="D1247:E1247"/>
    <mergeCell ref="A1234:A1235"/>
    <mergeCell ref="B1234:B1235"/>
    <mergeCell ref="F1234:F1235"/>
    <mergeCell ref="G1234:G1235"/>
    <mergeCell ref="A1236:A1237"/>
    <mergeCell ref="B1236:B1237"/>
    <mergeCell ref="F1236:F1237"/>
    <mergeCell ref="G1236:G1237"/>
    <mergeCell ref="A1224:A1225"/>
    <mergeCell ref="B1224:B1225"/>
    <mergeCell ref="F1224:F1225"/>
    <mergeCell ref="G1224:G1225"/>
    <mergeCell ref="A1226:A1227"/>
    <mergeCell ref="B1226:B1227"/>
    <mergeCell ref="F1226:F1227"/>
    <mergeCell ref="G1226:G1227"/>
    <mergeCell ref="A1217:A1218"/>
    <mergeCell ref="B1217:B1218"/>
    <mergeCell ref="F1217:F1218"/>
    <mergeCell ref="G1217:G1218"/>
    <mergeCell ref="A1219:A1221"/>
    <mergeCell ref="B1219:B1221"/>
    <mergeCell ref="F1219:F1221"/>
    <mergeCell ref="G1219:G1221"/>
    <mergeCell ref="A1204:A1205"/>
    <mergeCell ref="B1204:B1205"/>
    <mergeCell ref="F1204:F1205"/>
    <mergeCell ref="G1204:G1205"/>
    <mergeCell ref="A1208:A1215"/>
    <mergeCell ref="B1208:B1215"/>
    <mergeCell ref="F1208:F1215"/>
    <mergeCell ref="G1208:G1215"/>
    <mergeCell ref="A1198:A1199"/>
    <mergeCell ref="B1198:B1199"/>
    <mergeCell ref="F1198:F1199"/>
    <mergeCell ref="G1198:G1199"/>
    <mergeCell ref="A1200:A1202"/>
    <mergeCell ref="B1200:B1202"/>
    <mergeCell ref="F1200:F1202"/>
    <mergeCell ref="G1200:G1202"/>
    <mergeCell ref="A1189:A1191"/>
    <mergeCell ref="B1189:B1191"/>
    <mergeCell ref="F1189:F1191"/>
    <mergeCell ref="G1189:G1191"/>
    <mergeCell ref="A1194:A1196"/>
    <mergeCell ref="B1194:B1196"/>
    <mergeCell ref="F1194:F1196"/>
    <mergeCell ref="A1177:A1179"/>
    <mergeCell ref="B1177:B1179"/>
    <mergeCell ref="F1177:F1179"/>
    <mergeCell ref="G1177:G1179"/>
    <mergeCell ref="A1186:A1188"/>
    <mergeCell ref="B1186:B1188"/>
    <mergeCell ref="F1186:F1188"/>
    <mergeCell ref="G1186:G1188"/>
    <mergeCell ref="A1156:A1158"/>
    <mergeCell ref="B1156:B1158"/>
    <mergeCell ref="F1156:F1158"/>
    <mergeCell ref="G1156:G1158"/>
    <mergeCell ref="A1173:A1176"/>
    <mergeCell ref="B1173:B1176"/>
    <mergeCell ref="F1173:F1176"/>
    <mergeCell ref="G1173:G1176"/>
    <mergeCell ref="A1140:A1143"/>
    <mergeCell ref="B1140:B1143"/>
    <mergeCell ref="F1140:F1143"/>
    <mergeCell ref="G1140:G1143"/>
    <mergeCell ref="A1149:A1151"/>
    <mergeCell ref="B1149:B1151"/>
    <mergeCell ref="F1149:F1151"/>
    <mergeCell ref="G1149:G1151"/>
    <mergeCell ref="A1128:A1130"/>
    <mergeCell ref="B1128:B1130"/>
    <mergeCell ref="F1128:F1130"/>
    <mergeCell ref="G1128:G1130"/>
    <mergeCell ref="A1134:A1136"/>
    <mergeCell ref="B1134:B1136"/>
    <mergeCell ref="F1134:F1136"/>
    <mergeCell ref="G1134:G1136"/>
    <mergeCell ref="A1108:A1112"/>
    <mergeCell ref="B1108:B1112"/>
    <mergeCell ref="F1108:F1112"/>
    <mergeCell ref="G1108:G1112"/>
    <mergeCell ref="A1119:A1121"/>
    <mergeCell ref="B1119:B1121"/>
    <mergeCell ref="F1119:F1121"/>
    <mergeCell ref="G1119:G1121"/>
    <mergeCell ref="A1094:A1096"/>
    <mergeCell ref="B1094:B1096"/>
    <mergeCell ref="F1094:F1096"/>
    <mergeCell ref="G1094:G1096"/>
    <mergeCell ref="A1098:A1104"/>
    <mergeCell ref="B1098:B1104"/>
    <mergeCell ref="F1098:F1104"/>
    <mergeCell ref="G1098:G1104"/>
    <mergeCell ref="A1079:A1081"/>
    <mergeCell ref="B1079:B1081"/>
    <mergeCell ref="F1079:F1081"/>
    <mergeCell ref="G1079:G1081"/>
    <mergeCell ref="A1082:A1084"/>
    <mergeCell ref="B1082:B1084"/>
    <mergeCell ref="F1082:F1084"/>
    <mergeCell ref="G1082:G1084"/>
    <mergeCell ref="A1067:A1075"/>
    <mergeCell ref="B1067:B1075"/>
    <mergeCell ref="F1067:F1075"/>
    <mergeCell ref="G1067:G1075"/>
    <mergeCell ref="A1076:A1078"/>
    <mergeCell ref="B1076:B1078"/>
    <mergeCell ref="F1076:F1078"/>
    <mergeCell ref="G1076:G1078"/>
    <mergeCell ref="A1054:A1056"/>
    <mergeCell ref="B1054:B1056"/>
    <mergeCell ref="F1054:F1056"/>
    <mergeCell ref="G1054:G1056"/>
    <mergeCell ref="A1059:A1063"/>
    <mergeCell ref="B1059:B1063"/>
    <mergeCell ref="F1059:F1063"/>
    <mergeCell ref="G1059:G1063"/>
    <mergeCell ref="A1043:A1047"/>
    <mergeCell ref="B1043:B1047"/>
    <mergeCell ref="F1043:F1047"/>
    <mergeCell ref="G1043:G1047"/>
    <mergeCell ref="A1051:A1053"/>
    <mergeCell ref="B1051:B1053"/>
    <mergeCell ref="F1051:F1053"/>
    <mergeCell ref="G1051:G1053"/>
    <mergeCell ref="A1033:A1035"/>
    <mergeCell ref="B1033:B1035"/>
    <mergeCell ref="F1033:F1035"/>
    <mergeCell ref="G1033:G1035"/>
    <mergeCell ref="A1036:A1037"/>
    <mergeCell ref="B1036:B1037"/>
    <mergeCell ref="F1036:F1037"/>
    <mergeCell ref="G1036:G1037"/>
    <mergeCell ref="A1025:A1027"/>
    <mergeCell ref="B1025:B1027"/>
    <mergeCell ref="F1025:F1027"/>
    <mergeCell ref="G1025:G1027"/>
    <mergeCell ref="A1030:A1032"/>
    <mergeCell ref="B1030:B1032"/>
    <mergeCell ref="F1030:F1032"/>
    <mergeCell ref="G1030:G1032"/>
    <mergeCell ref="A1015:A1019"/>
    <mergeCell ref="B1015:B1019"/>
    <mergeCell ref="F1015:F1019"/>
    <mergeCell ref="G1015:G1019"/>
    <mergeCell ref="A1021:A1024"/>
    <mergeCell ref="B1021:B1024"/>
    <mergeCell ref="F1021:F1024"/>
    <mergeCell ref="G1021:G1024"/>
    <mergeCell ref="A1000:A1004"/>
    <mergeCell ref="B1000:B1004"/>
    <mergeCell ref="F1000:F1004"/>
    <mergeCell ref="G1000:G1004"/>
    <mergeCell ref="A1008:A1012"/>
    <mergeCell ref="B1008:B1012"/>
    <mergeCell ref="F1008:F1012"/>
    <mergeCell ref="G1008:G1012"/>
    <mergeCell ref="A987:A989"/>
    <mergeCell ref="B987:B989"/>
    <mergeCell ref="F987:F989"/>
    <mergeCell ref="G987:G989"/>
    <mergeCell ref="A994:A997"/>
    <mergeCell ref="B994:B997"/>
    <mergeCell ref="F994:F997"/>
    <mergeCell ref="G994:G997"/>
    <mergeCell ref="A980:A983"/>
    <mergeCell ref="B980:B983"/>
    <mergeCell ref="F980:F983"/>
    <mergeCell ref="G980:G983"/>
    <mergeCell ref="A984:A986"/>
    <mergeCell ref="B984:B986"/>
    <mergeCell ref="F984:F986"/>
    <mergeCell ref="G984:G986"/>
    <mergeCell ref="A970:A973"/>
    <mergeCell ref="B970:B973"/>
    <mergeCell ref="F970:F973"/>
    <mergeCell ref="G970:G973"/>
    <mergeCell ref="A976:A978"/>
    <mergeCell ref="B976:B978"/>
    <mergeCell ref="F976:F978"/>
    <mergeCell ref="G976:G978"/>
    <mergeCell ref="A954:A957"/>
    <mergeCell ref="B954:B957"/>
    <mergeCell ref="F954:F957"/>
    <mergeCell ref="G954:G957"/>
    <mergeCell ref="A959:A961"/>
    <mergeCell ref="B959:B961"/>
    <mergeCell ref="F959:F961"/>
    <mergeCell ref="G959:G961"/>
    <mergeCell ref="A939:A942"/>
    <mergeCell ref="B939:B942"/>
    <mergeCell ref="F939:F942"/>
    <mergeCell ref="G939:G942"/>
    <mergeCell ref="A951:A952"/>
    <mergeCell ref="B951:B952"/>
    <mergeCell ref="F951:F952"/>
    <mergeCell ref="G951:G952"/>
    <mergeCell ref="A929:A932"/>
    <mergeCell ref="B929:B932"/>
    <mergeCell ref="F929:F932"/>
    <mergeCell ref="G929:G932"/>
    <mergeCell ref="A934:A937"/>
    <mergeCell ref="B934:B937"/>
    <mergeCell ref="F934:F937"/>
    <mergeCell ref="G934:G937"/>
    <mergeCell ref="A916:A918"/>
    <mergeCell ref="B916:B918"/>
    <mergeCell ref="F916:F918"/>
    <mergeCell ref="G916:G918"/>
    <mergeCell ref="A921:A927"/>
    <mergeCell ref="B921:B927"/>
    <mergeCell ref="F921:F927"/>
    <mergeCell ref="G921:G927"/>
    <mergeCell ref="A906:A908"/>
    <mergeCell ref="B906:B908"/>
    <mergeCell ref="F906:F908"/>
    <mergeCell ref="G906:G908"/>
    <mergeCell ref="A913:A915"/>
    <mergeCell ref="B913:B915"/>
    <mergeCell ref="F913:F915"/>
    <mergeCell ref="G913:G915"/>
    <mergeCell ref="A892:A894"/>
    <mergeCell ref="B892:B894"/>
    <mergeCell ref="F892:F894"/>
    <mergeCell ref="G892:G894"/>
    <mergeCell ref="A895:A905"/>
    <mergeCell ref="B895:B905"/>
    <mergeCell ref="F895:F905"/>
    <mergeCell ref="G895:G905"/>
    <mergeCell ref="A885:A887"/>
    <mergeCell ref="B885:B887"/>
    <mergeCell ref="F885:F887"/>
    <mergeCell ref="G885:G887"/>
    <mergeCell ref="A888:A889"/>
    <mergeCell ref="B888:B889"/>
    <mergeCell ref="F888:F889"/>
    <mergeCell ref="G888:G889"/>
    <mergeCell ref="A875:A877"/>
    <mergeCell ref="B875:B877"/>
    <mergeCell ref="F875:F877"/>
    <mergeCell ref="G875:G877"/>
    <mergeCell ref="A878:A881"/>
    <mergeCell ref="B878:B881"/>
    <mergeCell ref="F878:F881"/>
    <mergeCell ref="G878:G881"/>
    <mergeCell ref="A864:A866"/>
    <mergeCell ref="B864:B866"/>
    <mergeCell ref="F864:F866"/>
    <mergeCell ref="G864:G866"/>
    <mergeCell ref="A870:A873"/>
    <mergeCell ref="B870:B873"/>
    <mergeCell ref="F870:F873"/>
    <mergeCell ref="G870:G873"/>
    <mergeCell ref="A847:A849"/>
    <mergeCell ref="B847:B849"/>
    <mergeCell ref="F847:F849"/>
    <mergeCell ref="G847:G849"/>
    <mergeCell ref="A851:A853"/>
    <mergeCell ref="B851:B853"/>
    <mergeCell ref="F851:F853"/>
    <mergeCell ref="G851:G853"/>
    <mergeCell ref="A834:A836"/>
    <mergeCell ref="B834:B836"/>
    <mergeCell ref="F834:F836"/>
    <mergeCell ref="G834:G836"/>
    <mergeCell ref="A841:A843"/>
    <mergeCell ref="B841:B843"/>
    <mergeCell ref="F841:F843"/>
    <mergeCell ref="G841:G843"/>
    <mergeCell ref="A824:A826"/>
    <mergeCell ref="B824:B826"/>
    <mergeCell ref="F824:F826"/>
    <mergeCell ref="G824:G826"/>
    <mergeCell ref="A829:A831"/>
    <mergeCell ref="B829:B831"/>
    <mergeCell ref="F829:F831"/>
    <mergeCell ref="G829:G831"/>
    <mergeCell ref="A813:A815"/>
    <mergeCell ref="B813:B815"/>
    <mergeCell ref="F813:F815"/>
    <mergeCell ref="G813:G815"/>
    <mergeCell ref="A817:A820"/>
    <mergeCell ref="B817:B820"/>
    <mergeCell ref="F817:F820"/>
    <mergeCell ref="G817:G820"/>
    <mergeCell ref="A802:A804"/>
    <mergeCell ref="B802:B804"/>
    <mergeCell ref="F802:F804"/>
    <mergeCell ref="G802:G804"/>
    <mergeCell ref="A805:A808"/>
    <mergeCell ref="B805:B808"/>
    <mergeCell ref="F805:F808"/>
    <mergeCell ref="G805:G808"/>
    <mergeCell ref="A790:A793"/>
    <mergeCell ref="B790:B793"/>
    <mergeCell ref="F790:F793"/>
    <mergeCell ref="G790:G793"/>
    <mergeCell ref="A796:A798"/>
    <mergeCell ref="B796:B798"/>
    <mergeCell ref="F796:F798"/>
    <mergeCell ref="G796:G798"/>
    <mergeCell ref="A784:A786"/>
    <mergeCell ref="B784:B786"/>
    <mergeCell ref="F784:F786"/>
    <mergeCell ref="G784:G786"/>
    <mergeCell ref="A787:A789"/>
    <mergeCell ref="B787:B789"/>
    <mergeCell ref="F787:F789"/>
    <mergeCell ref="G787:G789"/>
    <mergeCell ref="A777:A779"/>
    <mergeCell ref="B777:B779"/>
    <mergeCell ref="F777:F779"/>
    <mergeCell ref="G777:G779"/>
    <mergeCell ref="A780:A782"/>
    <mergeCell ref="B780:B782"/>
    <mergeCell ref="F780:F782"/>
    <mergeCell ref="G780:G782"/>
    <mergeCell ref="A767:A769"/>
    <mergeCell ref="B767:B769"/>
    <mergeCell ref="F767:F769"/>
    <mergeCell ref="G767:G769"/>
    <mergeCell ref="A772:A773"/>
    <mergeCell ref="B772:B773"/>
    <mergeCell ref="F772:F773"/>
    <mergeCell ref="G772:G773"/>
    <mergeCell ref="A752:A756"/>
    <mergeCell ref="B752:B756"/>
    <mergeCell ref="F752:F756"/>
    <mergeCell ref="G752:G756"/>
    <mergeCell ref="A761:A763"/>
    <mergeCell ref="B761:B763"/>
    <mergeCell ref="F761:F763"/>
    <mergeCell ref="G761:G763"/>
    <mergeCell ref="A735:A737"/>
    <mergeCell ref="B735:B737"/>
    <mergeCell ref="F735:F737"/>
    <mergeCell ref="G735:G737"/>
    <mergeCell ref="A743:A745"/>
    <mergeCell ref="B743:B745"/>
    <mergeCell ref="F743:F745"/>
    <mergeCell ref="G743:G745"/>
    <mergeCell ref="A728:A730"/>
    <mergeCell ref="B728:B730"/>
    <mergeCell ref="F728:F730"/>
    <mergeCell ref="G728:G730"/>
    <mergeCell ref="A731:A734"/>
    <mergeCell ref="B731:B734"/>
    <mergeCell ref="F731:F734"/>
    <mergeCell ref="G731:G734"/>
    <mergeCell ref="A716:A718"/>
    <mergeCell ref="B716:B718"/>
    <mergeCell ref="F716:F718"/>
    <mergeCell ref="G716:G718"/>
    <mergeCell ref="A725:A727"/>
    <mergeCell ref="B725:B727"/>
    <mergeCell ref="F725:F727"/>
    <mergeCell ref="G725:G727"/>
    <mergeCell ref="A710:A712"/>
    <mergeCell ref="B710:B712"/>
    <mergeCell ref="F710:F712"/>
    <mergeCell ref="G710:G712"/>
    <mergeCell ref="A713:A715"/>
    <mergeCell ref="B713:B715"/>
    <mergeCell ref="F713:F715"/>
    <mergeCell ref="G713:G715"/>
    <mergeCell ref="A696:A698"/>
    <mergeCell ref="B696:B698"/>
    <mergeCell ref="F696:F698"/>
    <mergeCell ref="G696:G698"/>
    <mergeCell ref="A701:A706"/>
    <mergeCell ref="B701:B706"/>
    <mergeCell ref="F701:F706"/>
    <mergeCell ref="G701:G706"/>
    <mergeCell ref="A679:A681"/>
    <mergeCell ref="B679:B681"/>
    <mergeCell ref="F679:F681"/>
    <mergeCell ref="G679:G681"/>
    <mergeCell ref="A691:A693"/>
    <mergeCell ref="B691:B693"/>
    <mergeCell ref="F691:F693"/>
    <mergeCell ref="G691:G693"/>
    <mergeCell ref="A672:A675"/>
    <mergeCell ref="B672:B675"/>
    <mergeCell ref="F672:F675"/>
    <mergeCell ref="G672:G675"/>
    <mergeCell ref="A676:A678"/>
    <mergeCell ref="B676:B678"/>
    <mergeCell ref="F676:F678"/>
    <mergeCell ref="G676:G678"/>
    <mergeCell ref="A652:A662"/>
    <mergeCell ref="B652:B662"/>
    <mergeCell ref="F652:F662"/>
    <mergeCell ref="G652:G662"/>
    <mergeCell ref="A663:A671"/>
    <mergeCell ref="B663:B671"/>
    <mergeCell ref="F663:F671"/>
    <mergeCell ref="G663:G671"/>
    <mergeCell ref="A646:A648"/>
    <mergeCell ref="B646:B648"/>
    <mergeCell ref="F646:F648"/>
    <mergeCell ref="G646:G648"/>
    <mergeCell ref="A649:A651"/>
    <mergeCell ref="B649:B651"/>
    <mergeCell ref="F649:F651"/>
    <mergeCell ref="G649:G651"/>
    <mergeCell ref="A626:A630"/>
    <mergeCell ref="B626:B630"/>
    <mergeCell ref="F626:F630"/>
    <mergeCell ref="G626:G630"/>
    <mergeCell ref="A631:A645"/>
    <mergeCell ref="B631:B645"/>
    <mergeCell ref="F631:F645"/>
    <mergeCell ref="G631:G645"/>
    <mergeCell ref="A616:A619"/>
    <mergeCell ref="B616:B619"/>
    <mergeCell ref="F616:F619"/>
    <mergeCell ref="G616:G619"/>
    <mergeCell ref="A620:A625"/>
    <mergeCell ref="B620:B625"/>
    <mergeCell ref="F620:F625"/>
    <mergeCell ref="G620:G625"/>
    <mergeCell ref="A602:A604"/>
    <mergeCell ref="B602:B604"/>
    <mergeCell ref="F602:F604"/>
    <mergeCell ref="G602:G604"/>
    <mergeCell ref="A608:A610"/>
    <mergeCell ref="B608:B610"/>
    <mergeCell ref="F608:F610"/>
    <mergeCell ref="G608:G610"/>
    <mergeCell ref="A588:A590"/>
    <mergeCell ref="B588:B590"/>
    <mergeCell ref="F588:F590"/>
    <mergeCell ref="G588:G590"/>
    <mergeCell ref="A597:A599"/>
    <mergeCell ref="B597:B599"/>
    <mergeCell ref="F597:F599"/>
    <mergeCell ref="G597:G599"/>
    <mergeCell ref="A582:A584"/>
    <mergeCell ref="B582:B584"/>
    <mergeCell ref="F582:F584"/>
    <mergeCell ref="G582:G584"/>
    <mergeCell ref="A585:A587"/>
    <mergeCell ref="B585:B587"/>
    <mergeCell ref="F585:F587"/>
    <mergeCell ref="G585:G587"/>
    <mergeCell ref="A574:A576"/>
    <mergeCell ref="B574:B576"/>
    <mergeCell ref="F574:F576"/>
    <mergeCell ref="G574:G576"/>
    <mergeCell ref="A577:A581"/>
    <mergeCell ref="B577:B581"/>
    <mergeCell ref="F577:F581"/>
    <mergeCell ref="G577:G581"/>
    <mergeCell ref="A561:A563"/>
    <mergeCell ref="B561:B563"/>
    <mergeCell ref="F561:F563"/>
    <mergeCell ref="G561:G563"/>
    <mergeCell ref="A564:A573"/>
    <mergeCell ref="B564:B573"/>
    <mergeCell ref="F564:F573"/>
    <mergeCell ref="G564:G573"/>
    <mergeCell ref="A553:A555"/>
    <mergeCell ref="B553:B555"/>
    <mergeCell ref="F553:F555"/>
    <mergeCell ref="G553:G555"/>
    <mergeCell ref="A556:A558"/>
    <mergeCell ref="B556:B558"/>
    <mergeCell ref="F556:F558"/>
    <mergeCell ref="G556:G558"/>
    <mergeCell ref="A542:A546"/>
    <mergeCell ref="B542:B546"/>
    <mergeCell ref="F542:F546"/>
    <mergeCell ref="G542:G546"/>
    <mergeCell ref="A550:A552"/>
    <mergeCell ref="B550:B552"/>
    <mergeCell ref="F550:F552"/>
    <mergeCell ref="G550:G552"/>
    <mergeCell ref="A531:A533"/>
    <mergeCell ref="B531:B533"/>
    <mergeCell ref="F531:F533"/>
    <mergeCell ref="G531:G533"/>
    <mergeCell ref="A536:A538"/>
    <mergeCell ref="B536:B538"/>
    <mergeCell ref="F536:F538"/>
    <mergeCell ref="G536:G538"/>
    <mergeCell ref="A525:A527"/>
    <mergeCell ref="B525:B527"/>
    <mergeCell ref="F525:F527"/>
    <mergeCell ref="G525:G527"/>
    <mergeCell ref="A528:A530"/>
    <mergeCell ref="B528:B530"/>
    <mergeCell ref="F528:F530"/>
    <mergeCell ref="G528:G530"/>
    <mergeCell ref="A516:A518"/>
    <mergeCell ref="B516:B518"/>
    <mergeCell ref="F516:F518"/>
    <mergeCell ref="G516:G518"/>
    <mergeCell ref="A519:A521"/>
    <mergeCell ref="B519:B521"/>
    <mergeCell ref="F519:F521"/>
    <mergeCell ref="G519:G521"/>
    <mergeCell ref="A506:A508"/>
    <mergeCell ref="B506:B508"/>
    <mergeCell ref="F506:F508"/>
    <mergeCell ref="G506:G508"/>
    <mergeCell ref="A509:A513"/>
    <mergeCell ref="B509:B513"/>
    <mergeCell ref="F509:F513"/>
    <mergeCell ref="G509:G513"/>
    <mergeCell ref="A497:A499"/>
    <mergeCell ref="B497:B499"/>
    <mergeCell ref="F497:F499"/>
    <mergeCell ref="G497:G499"/>
    <mergeCell ref="A501:A505"/>
    <mergeCell ref="B501:B505"/>
    <mergeCell ref="F501:F505"/>
    <mergeCell ref="G501:G505"/>
    <mergeCell ref="A487:A488"/>
    <mergeCell ref="B487:B488"/>
    <mergeCell ref="F487:F488"/>
    <mergeCell ref="G487:G488"/>
    <mergeCell ref="A489:A496"/>
    <mergeCell ref="B489:B496"/>
    <mergeCell ref="F489:F496"/>
    <mergeCell ref="G489:G496"/>
    <mergeCell ref="A480:A482"/>
    <mergeCell ref="B480:B482"/>
    <mergeCell ref="F480:F482"/>
    <mergeCell ref="G480:G482"/>
    <mergeCell ref="A484:A486"/>
    <mergeCell ref="B484:B486"/>
    <mergeCell ref="F484:F486"/>
    <mergeCell ref="G484:G486"/>
    <mergeCell ref="A468:A474"/>
    <mergeCell ref="B468:B474"/>
    <mergeCell ref="F468:F474"/>
    <mergeCell ref="G468:G474"/>
    <mergeCell ref="A475:A477"/>
    <mergeCell ref="B475:B477"/>
    <mergeCell ref="F475:F477"/>
    <mergeCell ref="G475:G477"/>
    <mergeCell ref="A461:A463"/>
    <mergeCell ref="B461:B463"/>
    <mergeCell ref="F461:F463"/>
    <mergeCell ref="G461:G463"/>
    <mergeCell ref="A465:A467"/>
    <mergeCell ref="B465:B467"/>
    <mergeCell ref="F465:F467"/>
    <mergeCell ref="G465:G467"/>
    <mergeCell ref="A453:A455"/>
    <mergeCell ref="B453:B455"/>
    <mergeCell ref="F453:F455"/>
    <mergeCell ref="G453:G455"/>
    <mergeCell ref="A457:A459"/>
    <mergeCell ref="B457:B459"/>
    <mergeCell ref="F457:F459"/>
    <mergeCell ref="G457:G459"/>
    <mergeCell ref="A445:A447"/>
    <mergeCell ref="B445:B447"/>
    <mergeCell ref="F445:F447"/>
    <mergeCell ref="G445:G447"/>
    <mergeCell ref="A448:A452"/>
    <mergeCell ref="B448:B452"/>
    <mergeCell ref="F448:F452"/>
    <mergeCell ref="G448:G452"/>
    <mergeCell ref="A435:A438"/>
    <mergeCell ref="B435:B438"/>
    <mergeCell ref="F435:F438"/>
    <mergeCell ref="G435:G438"/>
    <mergeCell ref="A439:A442"/>
    <mergeCell ref="B439:B442"/>
    <mergeCell ref="F439:F442"/>
    <mergeCell ref="G439:G442"/>
    <mergeCell ref="A418:A429"/>
    <mergeCell ref="B418:B429"/>
    <mergeCell ref="F418:F429"/>
    <mergeCell ref="G418:G429"/>
    <mergeCell ref="A431:A433"/>
    <mergeCell ref="B431:B433"/>
    <mergeCell ref="F431:F433"/>
    <mergeCell ref="G431:G433"/>
    <mergeCell ref="A412:A414"/>
    <mergeCell ref="B412:B414"/>
    <mergeCell ref="F412:F414"/>
    <mergeCell ref="G412:G414"/>
    <mergeCell ref="A415:A417"/>
    <mergeCell ref="B415:B417"/>
    <mergeCell ref="F415:F417"/>
    <mergeCell ref="G415:G417"/>
    <mergeCell ref="A405:A407"/>
    <mergeCell ref="B405:B407"/>
    <mergeCell ref="F405:F407"/>
    <mergeCell ref="G405:G407"/>
    <mergeCell ref="A408:A411"/>
    <mergeCell ref="B408:B411"/>
    <mergeCell ref="F408:F411"/>
    <mergeCell ref="G408:G411"/>
    <mergeCell ref="A398:A401"/>
    <mergeCell ref="B398:B401"/>
    <mergeCell ref="F398:F401"/>
    <mergeCell ref="G398:G401"/>
    <mergeCell ref="A402:A404"/>
    <mergeCell ref="B402:B404"/>
    <mergeCell ref="F402:F404"/>
    <mergeCell ref="G402:G404"/>
    <mergeCell ref="A391:A393"/>
    <mergeCell ref="B391:B393"/>
    <mergeCell ref="F391:F393"/>
    <mergeCell ref="G391:G393"/>
    <mergeCell ref="A394:A396"/>
    <mergeCell ref="B394:B396"/>
    <mergeCell ref="F394:F396"/>
    <mergeCell ref="G394:G396"/>
    <mergeCell ref="A383:A386"/>
    <mergeCell ref="B383:B386"/>
    <mergeCell ref="F383:F386"/>
    <mergeCell ref="G383:G386"/>
    <mergeCell ref="A387:A390"/>
    <mergeCell ref="B387:B390"/>
    <mergeCell ref="F387:F390"/>
    <mergeCell ref="G387:G390"/>
    <mergeCell ref="A375:A378"/>
    <mergeCell ref="B375:B378"/>
    <mergeCell ref="F375:F378"/>
    <mergeCell ref="G375:G378"/>
    <mergeCell ref="A380:A382"/>
    <mergeCell ref="B380:B382"/>
    <mergeCell ref="F380:F382"/>
    <mergeCell ref="G380:G382"/>
    <mergeCell ref="A368:A371"/>
    <mergeCell ref="B368:B371"/>
    <mergeCell ref="F368:F371"/>
    <mergeCell ref="G368:G371"/>
    <mergeCell ref="A372:A374"/>
    <mergeCell ref="B372:B374"/>
    <mergeCell ref="F372:F374"/>
    <mergeCell ref="G372:G374"/>
    <mergeCell ref="A344:A352"/>
    <mergeCell ref="B344:B352"/>
    <mergeCell ref="F344:F352"/>
    <mergeCell ref="G344:G352"/>
    <mergeCell ref="A355:A366"/>
    <mergeCell ref="B355:B366"/>
    <mergeCell ref="F355:F366"/>
    <mergeCell ref="G355:G366"/>
    <mergeCell ref="A329:A331"/>
    <mergeCell ref="B329:B331"/>
    <mergeCell ref="F329:F331"/>
    <mergeCell ref="G329:G331"/>
    <mergeCell ref="A334:A341"/>
    <mergeCell ref="B334:B341"/>
    <mergeCell ref="F334:F341"/>
    <mergeCell ref="G334:G341"/>
    <mergeCell ref="A323:A325"/>
    <mergeCell ref="B323:B325"/>
    <mergeCell ref="F323:F325"/>
    <mergeCell ref="G323:G325"/>
    <mergeCell ref="A326:A328"/>
    <mergeCell ref="B326:B328"/>
    <mergeCell ref="F326:F328"/>
    <mergeCell ref="G326:G328"/>
    <mergeCell ref="A317:A319"/>
    <mergeCell ref="B317:B319"/>
    <mergeCell ref="F317:F319"/>
    <mergeCell ref="G317:G319"/>
    <mergeCell ref="A320:A322"/>
    <mergeCell ref="B320:B322"/>
    <mergeCell ref="F320:F322"/>
    <mergeCell ref="G320:G322"/>
    <mergeCell ref="A311:A313"/>
    <mergeCell ref="B311:B313"/>
    <mergeCell ref="F311:F313"/>
    <mergeCell ref="G311:G313"/>
    <mergeCell ref="A314:A316"/>
    <mergeCell ref="B314:B316"/>
    <mergeCell ref="F314:F316"/>
    <mergeCell ref="G314:G316"/>
    <mergeCell ref="A303:A305"/>
    <mergeCell ref="B303:B305"/>
    <mergeCell ref="F303:F305"/>
    <mergeCell ref="G303:G305"/>
    <mergeCell ref="A307:A310"/>
    <mergeCell ref="B307:B310"/>
    <mergeCell ref="F307:F310"/>
    <mergeCell ref="G307:G310"/>
    <mergeCell ref="A292:A296"/>
    <mergeCell ref="B292:B296"/>
    <mergeCell ref="F292:F296"/>
    <mergeCell ref="G292:G296"/>
    <mergeCell ref="A298:A302"/>
    <mergeCell ref="B298:B302"/>
    <mergeCell ref="F298:F302"/>
    <mergeCell ref="G298:G302"/>
    <mergeCell ref="A278:A281"/>
    <mergeCell ref="B278:B281"/>
    <mergeCell ref="F278:F281"/>
    <mergeCell ref="G278:G281"/>
    <mergeCell ref="A282:A291"/>
    <mergeCell ref="B282:B291"/>
    <mergeCell ref="F282:F291"/>
    <mergeCell ref="G282:G291"/>
    <mergeCell ref="A269:A272"/>
    <mergeCell ref="B269:B272"/>
    <mergeCell ref="F269:F272"/>
    <mergeCell ref="G269:G272"/>
    <mergeCell ref="A273:A276"/>
    <mergeCell ref="B273:B276"/>
    <mergeCell ref="F273:F276"/>
    <mergeCell ref="G273:G276"/>
    <mergeCell ref="A257:A262"/>
    <mergeCell ref="B257:B262"/>
    <mergeCell ref="F257:F262"/>
    <mergeCell ref="G257:G262"/>
    <mergeCell ref="A263:A266"/>
    <mergeCell ref="B263:B266"/>
    <mergeCell ref="F263:F266"/>
    <mergeCell ref="G263:G266"/>
    <mergeCell ref="A246:A249"/>
    <mergeCell ref="B246:B249"/>
    <mergeCell ref="F246:F249"/>
    <mergeCell ref="G246:G249"/>
    <mergeCell ref="A250:A253"/>
    <mergeCell ref="B250:B253"/>
    <mergeCell ref="F250:F253"/>
    <mergeCell ref="G250:G253"/>
    <mergeCell ref="A234:A241"/>
    <mergeCell ref="B234:B241"/>
    <mergeCell ref="F234:F241"/>
    <mergeCell ref="G234:G241"/>
    <mergeCell ref="A242:A245"/>
    <mergeCell ref="B242:B245"/>
    <mergeCell ref="F242:F245"/>
    <mergeCell ref="G242:G245"/>
    <mergeCell ref="A224:A226"/>
    <mergeCell ref="B224:B226"/>
    <mergeCell ref="F224:F226"/>
    <mergeCell ref="G224:G226"/>
    <mergeCell ref="A227:A232"/>
    <mergeCell ref="B227:B232"/>
    <mergeCell ref="F227:F232"/>
    <mergeCell ref="G227:G232"/>
    <mergeCell ref="A214:A219"/>
    <mergeCell ref="B214:B219"/>
    <mergeCell ref="F214:F219"/>
    <mergeCell ref="G214:G219"/>
    <mergeCell ref="A220:A223"/>
    <mergeCell ref="B220:B223"/>
    <mergeCell ref="F220:F223"/>
    <mergeCell ref="G220:G223"/>
    <mergeCell ref="A204:A210"/>
    <mergeCell ref="B204:B210"/>
    <mergeCell ref="F204:F210"/>
    <mergeCell ref="G204:G210"/>
    <mergeCell ref="A211:A213"/>
    <mergeCell ref="B211:B213"/>
    <mergeCell ref="F211:F213"/>
    <mergeCell ref="G211:G213"/>
    <mergeCell ref="A198:A200"/>
    <mergeCell ref="B198:B200"/>
    <mergeCell ref="F198:F200"/>
    <mergeCell ref="G198:G200"/>
    <mergeCell ref="A201:A203"/>
    <mergeCell ref="B201:B203"/>
    <mergeCell ref="F201:F203"/>
    <mergeCell ref="G201:G203"/>
    <mergeCell ref="A190:A194"/>
    <mergeCell ref="B190:B194"/>
    <mergeCell ref="F190:F194"/>
    <mergeCell ref="G190:G194"/>
    <mergeCell ref="A195:A197"/>
    <mergeCell ref="B195:B197"/>
    <mergeCell ref="F195:F197"/>
    <mergeCell ref="G195:G197"/>
    <mergeCell ref="A182:A184"/>
    <mergeCell ref="B182:B184"/>
    <mergeCell ref="F182:F184"/>
    <mergeCell ref="G182:G184"/>
    <mergeCell ref="A185:A189"/>
    <mergeCell ref="B185:B189"/>
    <mergeCell ref="F185:F189"/>
    <mergeCell ref="G185:G189"/>
    <mergeCell ref="A168:A171"/>
    <mergeCell ref="B168:B171"/>
    <mergeCell ref="F168:F171"/>
    <mergeCell ref="G168:G171"/>
    <mergeCell ref="A172:A180"/>
    <mergeCell ref="B172:B180"/>
    <mergeCell ref="F172:F180"/>
    <mergeCell ref="G172:G180"/>
    <mergeCell ref="A157:A160"/>
    <mergeCell ref="B157:B160"/>
    <mergeCell ref="F157:F160"/>
    <mergeCell ref="G157:G160"/>
    <mergeCell ref="A161:A166"/>
    <mergeCell ref="B161:B166"/>
    <mergeCell ref="F161:F166"/>
    <mergeCell ref="G161:G166"/>
    <mergeCell ref="A147:A150"/>
    <mergeCell ref="B147:B150"/>
    <mergeCell ref="F147:F150"/>
    <mergeCell ref="G147:G150"/>
    <mergeCell ref="A152:A156"/>
    <mergeCell ref="B152:B156"/>
    <mergeCell ref="F152:F156"/>
    <mergeCell ref="G152:G156"/>
    <mergeCell ref="A141:A143"/>
    <mergeCell ref="B141:B143"/>
    <mergeCell ref="F141:F143"/>
    <mergeCell ref="G141:G143"/>
    <mergeCell ref="A144:A146"/>
    <mergeCell ref="B144:B146"/>
    <mergeCell ref="F144:F146"/>
    <mergeCell ref="G144:G146"/>
    <mergeCell ref="A130:A135"/>
    <mergeCell ref="B130:B135"/>
    <mergeCell ref="F130:F135"/>
    <mergeCell ref="G130:G135"/>
    <mergeCell ref="A137:A139"/>
    <mergeCell ref="B137:B139"/>
    <mergeCell ref="F137:F139"/>
    <mergeCell ref="G137:G139"/>
    <mergeCell ref="A110:A114"/>
    <mergeCell ref="B110:B114"/>
    <mergeCell ref="F110:F114"/>
    <mergeCell ref="G110:G114"/>
    <mergeCell ref="A115:A127"/>
    <mergeCell ref="B115:B127"/>
    <mergeCell ref="F115:F127"/>
    <mergeCell ref="G115:G127"/>
    <mergeCell ref="A101:A105"/>
    <mergeCell ref="B101:B105"/>
    <mergeCell ref="F101:F105"/>
    <mergeCell ref="G101:G105"/>
    <mergeCell ref="A106:A109"/>
    <mergeCell ref="B106:B109"/>
    <mergeCell ref="F106:F109"/>
    <mergeCell ref="G106:G109"/>
    <mergeCell ref="A76:A81"/>
    <mergeCell ref="B76:B81"/>
    <mergeCell ref="F76:F81"/>
    <mergeCell ref="G76:G81"/>
    <mergeCell ref="A82:A100"/>
    <mergeCell ref="B82:B100"/>
    <mergeCell ref="F82:F100"/>
    <mergeCell ref="G82:G100"/>
    <mergeCell ref="A65:A69"/>
    <mergeCell ref="B65:B69"/>
    <mergeCell ref="F65:F69"/>
    <mergeCell ref="G65:G69"/>
    <mergeCell ref="A70:A75"/>
    <mergeCell ref="B70:B75"/>
    <mergeCell ref="F70:F75"/>
    <mergeCell ref="G70:G75"/>
    <mergeCell ref="A58:A61"/>
    <mergeCell ref="B58:B61"/>
    <mergeCell ref="F58:F61"/>
    <mergeCell ref="G58:G61"/>
    <mergeCell ref="A62:A64"/>
    <mergeCell ref="B62:B64"/>
    <mergeCell ref="F62:F64"/>
    <mergeCell ref="G62:G64"/>
    <mergeCell ref="A43:A54"/>
    <mergeCell ref="B43:B54"/>
    <mergeCell ref="F43:F54"/>
    <mergeCell ref="G43:G54"/>
    <mergeCell ref="A55:A57"/>
    <mergeCell ref="B55:B57"/>
    <mergeCell ref="F55:F57"/>
    <mergeCell ref="G55:G57"/>
    <mergeCell ref="A37:A39"/>
    <mergeCell ref="B37:B39"/>
    <mergeCell ref="F37:F39"/>
    <mergeCell ref="G37:G39"/>
    <mergeCell ref="A40:A42"/>
    <mergeCell ref="B40:B42"/>
    <mergeCell ref="F40:F42"/>
    <mergeCell ref="G40:G42"/>
    <mergeCell ref="A29:A33"/>
    <mergeCell ref="B29:B33"/>
    <mergeCell ref="F29:F33"/>
    <mergeCell ref="G29:G33"/>
    <mergeCell ref="A34:A36"/>
    <mergeCell ref="B34:B36"/>
    <mergeCell ref="F34:F36"/>
    <mergeCell ref="G34:G36"/>
    <mergeCell ref="A19:A25"/>
    <mergeCell ref="B19:B25"/>
    <mergeCell ref="F19:F25"/>
    <mergeCell ref="G19:G25"/>
    <mergeCell ref="A26:A28"/>
    <mergeCell ref="B26:B28"/>
    <mergeCell ref="F26:F28"/>
    <mergeCell ref="G26:G28"/>
    <mergeCell ref="A11:A13"/>
    <mergeCell ref="B11:B13"/>
    <mergeCell ref="F11:F13"/>
    <mergeCell ref="G11:G13"/>
    <mergeCell ref="A14:A16"/>
    <mergeCell ref="B14:B16"/>
    <mergeCell ref="F14:F16"/>
    <mergeCell ref="G14:G16"/>
    <mergeCell ref="A1:G1"/>
    <mergeCell ref="A2:G2"/>
    <mergeCell ref="A3:G3"/>
    <mergeCell ref="A4:G4"/>
    <mergeCell ref="A6:G6"/>
    <mergeCell ref="A7:A8"/>
    <mergeCell ref="B7:B8"/>
    <mergeCell ref="C7:C8"/>
    <mergeCell ref="F7:F8"/>
    <mergeCell ref="G7:G8"/>
  </mergeCells>
  <phoneticPr fontId="1"/>
  <printOptions horizontalCentered="1"/>
  <pageMargins left="0.39370078740157483" right="0.39370078740157483" top="0.59055118110236227" bottom="0.78740157480314965" header="0.19685039370078741" footer="0.19685039370078741"/>
  <pageSetup paperSize="9" scale="58" fitToHeight="0" orientation="portrait" r:id="rId1"/>
  <headerFooter>
    <oddHeader>&amp;R&amp;"HG丸ｺﾞｼｯｸM-PRO,標準"&amp;10&amp;P/&amp;N</oddHeader>
    <oddFooter>&amp;R&amp;"HG丸ｺﾞｼｯｸM-PRO,標準"（※）通達に定める方法によって算出した結果、異常値となった基礎排出係数または調整後排出係数に代替値を適用。
（－）代替値を適用、または基礎排出係数が代替値である事業者からの受電量が販売電力量を上回ったため、把握率の算出が困難。</oddFooter>
  </headerFooter>
  <rowBreaks count="14" manualBreakCount="14">
    <brk id="69" max="6" man="1"/>
    <brk id="146" max="6" man="1"/>
    <brk id="226" max="6" man="1"/>
    <brk id="305" max="6" man="1"/>
    <brk id="379" max="6" man="1"/>
    <brk id="615" max="6" man="1"/>
    <brk id="690" max="6" man="1"/>
    <brk id="766" max="6" man="1"/>
    <brk id="839" max="6" man="1"/>
    <brk id="912" max="6" man="1"/>
    <brk id="991" max="6" man="1"/>
    <brk id="1066" max="6" man="1"/>
    <brk id="1145" max="6" man="1"/>
    <brk id="1223"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7D8FD-C3CA-48F2-A222-3C9E888B5D32}">
  <dimension ref="B1"/>
  <sheetViews>
    <sheetView topLeftCell="A2" workbookViewId="0"/>
  </sheetViews>
  <sheetFormatPr defaultColWidth="8.625" defaultRowHeight="18.75"/>
  <cols>
    <col min="1" max="16384" width="8.625" style="1"/>
  </cols>
  <sheetData>
    <row r="1" spans="2:2" ht="45" customHeight="1">
      <c r="B1" s="13" t="s">
        <v>537</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F96CE08D47D884FA5C9785299D067E4" ma:contentTypeVersion="16" ma:contentTypeDescription="新しいドキュメントを作成します。" ma:contentTypeScope="" ma:versionID="db4e7d37d9d7f2e9f9f6c78e97d018a9">
  <xsd:schema xmlns:xsd="http://www.w3.org/2001/XMLSchema" xmlns:xs="http://www.w3.org/2001/XMLSchema" xmlns:p="http://schemas.microsoft.com/office/2006/metadata/properties" xmlns:ns3="b719995e-cf46-4129-887d-602275641748" xmlns:ns4="66800f37-4fbc-4083-9b4f-342168edd98e" targetNamespace="http://schemas.microsoft.com/office/2006/metadata/properties" ma:root="true" ma:fieldsID="7a5b3c5355f97d787533b273310c3334" ns3:_="" ns4:_="">
    <xsd:import namespace="b719995e-cf46-4129-887d-602275641748"/>
    <xsd:import namespace="66800f37-4fbc-4083-9b4f-342168edd98e"/>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element ref="ns4:MediaLengthInSeconds" minOccurs="0"/>
                <xsd:element ref="ns4:_activity" minOccurs="0"/>
                <xsd:element ref="ns4:MediaServiceObjectDetectorVersions" minOccurs="0"/>
                <xsd:element ref="ns4:MediaServiceSearchProperties" minOccurs="0"/>
                <xsd:element ref="ns4: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19995e-cf46-4129-887d-60227564174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SharingHintHash" ma:index="10" nillable="true" ma:displayName="共有のヒントのハッシュ"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6800f37-4fbc-4083-9b4f-342168edd98e"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activity" ma:index="20" nillable="true" ma:displayName="_activity" ma:hidden="true" ma:internalName="_activity">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SystemTags" ma:index="23"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66800f37-4fbc-4083-9b4f-342168edd98e" xsi:nil="true"/>
  </documentManagement>
</p:properties>
</file>

<file path=customXml/itemProps1.xml><?xml version="1.0" encoding="utf-8"?>
<ds:datastoreItem xmlns:ds="http://schemas.openxmlformats.org/officeDocument/2006/customXml" ds:itemID="{7500EAAF-18B5-4649-B546-EE9E48CF0C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19995e-cf46-4129-887d-602275641748"/>
    <ds:schemaRef ds:uri="66800f37-4fbc-4083-9b4f-342168edd98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B0A2F6-5537-4002-B6A8-EACB1DEBC19F}">
  <ds:schemaRefs>
    <ds:schemaRef ds:uri="http://schemas.microsoft.com/sharepoint/v3/contenttype/forms"/>
  </ds:schemaRefs>
</ds:datastoreItem>
</file>

<file path=customXml/itemProps3.xml><?xml version="1.0" encoding="utf-8"?>
<ds:datastoreItem xmlns:ds="http://schemas.openxmlformats.org/officeDocument/2006/customXml" ds:itemID="{B1F261E6-B1A9-420C-9D94-C99C840D9540}">
  <ds:schemaRefs>
    <ds:schemaRef ds:uri="http://purl.org/dc/dcmitype/"/>
    <ds:schemaRef ds:uri="http://www.w3.org/XML/1998/namespace"/>
    <ds:schemaRef ds:uri="http://schemas.microsoft.com/office/2006/metadata/properties"/>
    <ds:schemaRef ds:uri="http://purl.org/dc/elements/1.1/"/>
    <ds:schemaRef ds:uri="http://schemas.microsoft.com/office/2006/documentManagement/types"/>
    <ds:schemaRef ds:uri="http://schemas.microsoft.com/office/infopath/2007/PartnerControls"/>
    <ds:schemaRef ds:uri="b719995e-cf46-4129-887d-602275641748"/>
    <ds:schemaRef ds:uri="http://schemas.openxmlformats.org/package/2006/metadata/core-properties"/>
    <ds:schemaRef ds:uri="66800f37-4fbc-4083-9b4f-342168edd98e"/>
    <ds:schemaRef ds:uri="http://purl.org/dc/te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電力需要・供給に関する実績データ・CO2削減量に関する情報</vt:lpstr>
      <vt:lpstr>記載例</vt:lpstr>
      <vt:lpstr>電気事業者別係数一覧(R7.3.18公表)</vt:lpstr>
      <vt:lpstr>日別時間帯グラフ</vt:lpstr>
      <vt:lpstr>記載例!Print_Area</vt:lpstr>
      <vt:lpstr>'電気事業者別係数一覧(R7.3.18公表)'!Print_Area</vt:lpstr>
      <vt:lpstr>電力需要・供給に関する実績データ・CO2削減量に関する情報!Print_Area</vt:lpstr>
      <vt:lpstr>'電気事業者別係数一覧(R7.3.18公表)'!Print_Titles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2025-06-03T01:24:32Z</cp:lastPrinted>
  <dcterms:created xsi:type="dcterms:W3CDTF">2024-05-08T06:47:03Z</dcterms:created>
  <dcterms:modified xsi:type="dcterms:W3CDTF">2025-06-03T01:25:25Z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0x010100BF96CE08D47D884FA5C9785299D067E4</vt:lpwstr>
  </property>
</Properties>
</file>