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updateLinks="never" codeName="ThisWorkbook"/>
  <xr:revisionPtr revIDLastSave="0" documentId="13_ncr:1_{4A376FE9-8A35-4C1A-B494-47FFCCEB3465}" xr6:coauthVersionLast="47" xr6:coauthVersionMax="47" xr10:uidLastSave="{00000000-0000-0000-0000-000000000000}"/>
  <bookViews>
    <workbookView xWindow="-110" yWindow="-110" windowWidth="19420" windowHeight="11500" tabRatio="778" xr2:uid="{356AE9FD-6ECF-4BAB-8F3A-5932B406D1FC}"/>
  </bookViews>
  <sheets>
    <sheet name="投資回収年算出ツール" sheetId="12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20" l="1"/>
  <c r="N18" i="120" s="1"/>
  <c r="N19" i="120" s="1"/>
  <c r="J4" i="120"/>
  <c r="N36" i="120"/>
  <c r="N35" i="120"/>
  <c r="J35" i="120"/>
  <c r="N34" i="120"/>
  <c r="J34" i="120"/>
  <c r="N33" i="120"/>
  <c r="J33" i="120"/>
  <c r="N32" i="120"/>
  <c r="J32" i="120"/>
  <c r="J18" i="120"/>
  <c r="N31" i="120"/>
  <c r="J31" i="120"/>
  <c r="N30" i="120"/>
  <c r="J30" i="120"/>
  <c r="N29" i="120"/>
  <c r="J29" i="120"/>
  <c r="N28" i="120"/>
  <c r="J28" i="120"/>
  <c r="N27" i="120"/>
  <c r="J27" i="120"/>
  <c r="N26" i="120"/>
  <c r="J26" i="120"/>
  <c r="N25" i="120"/>
  <c r="J25" i="120"/>
  <c r="N24" i="120"/>
  <c r="J24" i="120"/>
  <c r="N23" i="120"/>
  <c r="J23" i="120"/>
  <c r="N22" i="120"/>
  <c r="J22" i="120"/>
  <c r="N21" i="120"/>
  <c r="J21" i="120"/>
  <c r="J16" i="120"/>
  <c r="J15" i="120"/>
  <c r="J17" i="120"/>
  <c r="J14" i="120"/>
  <c r="J13" i="120"/>
  <c r="J12" i="120"/>
  <c r="J11" i="120"/>
  <c r="J10" i="120"/>
  <c r="J9" i="120"/>
  <c r="J8" i="120"/>
  <c r="J7" i="120"/>
  <c r="J6" i="120"/>
  <c r="J5" i="120"/>
  <c r="G19" i="120" l="1"/>
  <c r="G36" i="120"/>
  <c r="N9" i="120"/>
  <c r="N8" i="120"/>
  <c r="N17" i="120"/>
  <c r="N10" i="120"/>
  <c r="N13" i="120"/>
  <c r="N12" i="120"/>
  <c r="N11" i="120"/>
  <c r="N14" i="120"/>
  <c r="N16" i="120"/>
  <c r="N15" i="120"/>
  <c r="N7" i="120"/>
  <c r="N6" i="120"/>
  <c r="N5" i="120"/>
  <c r="S4" i="120" l="1"/>
  <c r="T4" i="120" s="1"/>
</calcChain>
</file>

<file path=xl/sharedStrings.xml><?xml version="1.0" encoding="utf-8"?>
<sst xmlns="http://schemas.openxmlformats.org/spreadsheetml/2006/main" count="146" uniqueCount="54">
  <si>
    <t>投資回収年算出ツール</t>
    <phoneticPr fontId="2"/>
  </si>
  <si>
    <t>ⅰ．トラック1台あたりのエネルギーコスト（事業実施前/実施後）</t>
    <rPh sb="7" eb="8">
      <t>ダイ</t>
    </rPh>
    <rPh sb="21" eb="23">
      <t>ジギョウ</t>
    </rPh>
    <rPh sb="23" eb="25">
      <t>ジッシ</t>
    </rPh>
    <rPh sb="25" eb="26">
      <t>マエ</t>
    </rPh>
    <rPh sb="27" eb="30">
      <t>ジッシゴ</t>
    </rPh>
    <phoneticPr fontId="2"/>
  </si>
  <si>
    <t>ⅱ．投資回収年の算出</t>
    <rPh sb="2" eb="6">
      <t>トウシカイシュウ</t>
    </rPh>
    <rPh sb="6" eb="7">
      <t>ネン</t>
    </rPh>
    <rPh sb="8" eb="10">
      <t>サンシュツ</t>
    </rPh>
    <phoneticPr fontId="2"/>
  </si>
  <si>
    <t>事業
実施前</t>
    <rPh sb="0" eb="2">
      <t>ジギョウ</t>
    </rPh>
    <rPh sb="3" eb="5">
      <t>ジッシ</t>
    </rPh>
    <rPh sb="5" eb="6">
      <t>マエ</t>
    </rPh>
    <phoneticPr fontId="4"/>
  </si>
  <si>
    <t>エネルギー種</t>
    <rPh sb="5" eb="6">
      <t>シュ</t>
    </rPh>
    <phoneticPr fontId="2"/>
  </si>
  <si>
    <t>使用量</t>
    <rPh sb="0" eb="3">
      <t>シヨウリョウ</t>
    </rPh>
    <phoneticPr fontId="4"/>
  </si>
  <si>
    <t>エネルギー単価
（変更する場合は青字で変更）</t>
    <rPh sb="5" eb="7">
      <t>タンカ</t>
    </rPh>
    <phoneticPr fontId="4"/>
  </si>
  <si>
    <t>エネルギー種類別の
エネルギー価格（円）</t>
    <rPh sb="18" eb="19">
      <t>エン</t>
    </rPh>
    <phoneticPr fontId="4"/>
  </si>
  <si>
    <t>CO2排出原単位
（変更する場合は青字で変更）</t>
    <rPh sb="3" eb="5">
      <t>ハイシュツ</t>
    </rPh>
    <rPh sb="5" eb="8">
      <t>ゲンタンイ</t>
    </rPh>
    <rPh sb="10" eb="12">
      <t>ヘンコウ</t>
    </rPh>
    <rPh sb="14" eb="16">
      <t>バアイ</t>
    </rPh>
    <rPh sb="17" eb="19">
      <t>アオジ</t>
    </rPh>
    <rPh sb="20" eb="22">
      <t>ヘンコウ</t>
    </rPh>
    <phoneticPr fontId="4"/>
  </si>
  <si>
    <t>エネルギー種類別の
CO2排出量（t-CO2）</t>
    <phoneticPr fontId="2"/>
  </si>
  <si>
    <t>全事業期間における
補助対象経費総額（円）</t>
    <rPh sb="0" eb="3">
      <t>ゼンジギョウ</t>
    </rPh>
    <rPh sb="3" eb="5">
      <t>キカン</t>
    </rPh>
    <rPh sb="10" eb="14">
      <t>ホジョタイショウ</t>
    </rPh>
    <rPh sb="14" eb="16">
      <t>ケイヒ</t>
    </rPh>
    <rPh sb="16" eb="18">
      <t>ソウガク</t>
    </rPh>
    <rPh sb="19" eb="20">
      <t>エン</t>
    </rPh>
    <phoneticPr fontId="2"/>
  </si>
  <si>
    <r>
      <t>クレジット購入回避額</t>
    </r>
    <r>
      <rPr>
        <vertAlign val="superscript"/>
        <sz val="11"/>
        <color theme="1"/>
        <rFont val="Meiryo UI"/>
        <family val="3"/>
        <charset val="128"/>
      </rPr>
      <t>※3</t>
    </r>
    <r>
      <rPr>
        <sz val="11"/>
        <color theme="1"/>
        <rFont val="Meiryo UI"/>
        <family val="3"/>
        <charset val="128"/>
      </rPr>
      <t xml:space="preserve">
（円/年）</t>
    </r>
    <rPh sb="5" eb="7">
      <t>コウニュウ</t>
    </rPh>
    <rPh sb="7" eb="9">
      <t>カイヒ</t>
    </rPh>
    <rPh sb="9" eb="10">
      <t>ガク</t>
    </rPh>
    <rPh sb="14" eb="15">
      <t>エン</t>
    </rPh>
    <rPh sb="16" eb="17">
      <t>ネン</t>
    </rPh>
    <phoneticPr fontId="2"/>
  </si>
  <si>
    <t>事業終了後に本事業成果の
導入を想定しているトラック台数（台）</t>
    <rPh sb="0" eb="2">
      <t>ジギョウ</t>
    </rPh>
    <rPh sb="2" eb="5">
      <t>シュウリョウゴ</t>
    </rPh>
    <rPh sb="6" eb="9">
      <t>ホンジギョウ</t>
    </rPh>
    <rPh sb="9" eb="11">
      <t>セイカ</t>
    </rPh>
    <rPh sb="13" eb="15">
      <t>ドウニュウ</t>
    </rPh>
    <rPh sb="16" eb="18">
      <t>ソウテイ</t>
    </rPh>
    <rPh sb="26" eb="28">
      <t>ダイスウ</t>
    </rPh>
    <rPh sb="29" eb="30">
      <t>ダイ</t>
    </rPh>
    <phoneticPr fontId="2"/>
  </si>
  <si>
    <t>トラック1台あたり年間エネルギーコスト削減量
（円/年・台）
①－②</t>
    <rPh sb="5" eb="6">
      <t>ダイ</t>
    </rPh>
    <rPh sb="9" eb="11">
      <t>ネンカン</t>
    </rPh>
    <rPh sb="19" eb="21">
      <t>サクゲン</t>
    </rPh>
    <rPh sb="21" eb="22">
      <t>リョウ</t>
    </rPh>
    <rPh sb="24" eb="25">
      <t>エン</t>
    </rPh>
    <rPh sb="26" eb="27">
      <t>ネン</t>
    </rPh>
    <rPh sb="28" eb="29">
      <t>ダイ</t>
    </rPh>
    <phoneticPr fontId="2"/>
  </si>
  <si>
    <t>投資回収年
（年）</t>
    <rPh sb="0" eb="2">
      <t>トウシ</t>
    </rPh>
    <rPh sb="2" eb="4">
      <t>カイシュウ</t>
    </rPh>
    <rPh sb="4" eb="5">
      <t>ネン</t>
    </rPh>
    <rPh sb="7" eb="8">
      <t>ネン</t>
    </rPh>
    <phoneticPr fontId="2"/>
  </si>
  <si>
    <t>電力（低圧-電灯)</t>
    <rPh sb="3" eb="5">
      <t>テイアツ</t>
    </rPh>
    <rPh sb="6" eb="8">
      <t>デントウ</t>
    </rPh>
    <phoneticPr fontId="4"/>
  </si>
  <si>
    <t>kWh</t>
    <phoneticPr fontId="4"/>
  </si>
  <si>
    <t>円/kWh</t>
    <rPh sb="0" eb="1">
      <t>エン</t>
    </rPh>
    <phoneticPr fontId="4"/>
  </si>
  <si>
    <t>t-CO2
/kWh</t>
    <phoneticPr fontId="4"/>
  </si>
  <si>
    <t xml:space="preserve">電力(低圧-電力) </t>
    <rPh sb="3" eb="5">
      <t>テイアツ</t>
    </rPh>
    <rPh sb="6" eb="8">
      <t>デンリョク</t>
    </rPh>
    <phoneticPr fontId="4"/>
  </si>
  <si>
    <t>電力(高圧)</t>
    <rPh sb="3" eb="5">
      <t>コウアツ</t>
    </rPh>
    <phoneticPr fontId="4"/>
  </si>
  <si>
    <t>電力（特別高圧）</t>
    <rPh sb="0" eb="2">
      <t>デンリョク</t>
    </rPh>
    <rPh sb="3" eb="5">
      <t>トクベツ</t>
    </rPh>
    <rPh sb="5" eb="7">
      <t>コウアツ</t>
    </rPh>
    <phoneticPr fontId="2"/>
  </si>
  <si>
    <t>水素（商用）</t>
    <rPh sb="0" eb="2">
      <t>スイソ</t>
    </rPh>
    <rPh sb="3" eb="5">
      <t>ショウヨウ</t>
    </rPh>
    <phoneticPr fontId="4"/>
  </si>
  <si>
    <t>ｋｇ</t>
    <phoneticPr fontId="4"/>
  </si>
  <si>
    <t>円/ｋｇ</t>
    <rPh sb="0" eb="1">
      <t>エン</t>
    </rPh>
    <phoneticPr fontId="4"/>
  </si>
  <si>
    <t>t-CO2
/ｋｇ</t>
    <phoneticPr fontId="4"/>
  </si>
  <si>
    <t>軽油</t>
    <rPh sb="0" eb="2">
      <t>ケイユ</t>
    </rPh>
    <phoneticPr fontId="4"/>
  </si>
  <si>
    <t>ｋL</t>
    <phoneticPr fontId="4"/>
  </si>
  <si>
    <t>円/kL</t>
    <rPh sb="0" eb="1">
      <t>エン</t>
    </rPh>
    <phoneticPr fontId="4"/>
  </si>
  <si>
    <t>t-CO2
/kL</t>
    <phoneticPr fontId="4"/>
  </si>
  <si>
    <t>ガソリン</t>
    <phoneticPr fontId="4"/>
  </si>
  <si>
    <t>LNG</t>
    <phoneticPr fontId="4"/>
  </si>
  <si>
    <t>t</t>
  </si>
  <si>
    <t>円/t</t>
  </si>
  <si>
    <t>t-CO2/t</t>
    <phoneticPr fontId="4"/>
  </si>
  <si>
    <t>LPG(オートガス）</t>
    <phoneticPr fontId="4"/>
  </si>
  <si>
    <t>kL</t>
    <phoneticPr fontId="4"/>
  </si>
  <si>
    <t>灯油</t>
    <rPh sb="0" eb="2">
      <t>トウユ</t>
    </rPh>
    <phoneticPr fontId="4"/>
  </si>
  <si>
    <t>都市ガス</t>
    <rPh sb="0" eb="2">
      <t>トシ</t>
    </rPh>
    <phoneticPr fontId="4"/>
  </si>
  <si>
    <r>
      <t>千Nm</t>
    </r>
    <r>
      <rPr>
        <vertAlign val="superscript"/>
        <sz val="11"/>
        <color rgb="FF000000"/>
        <rFont val="Meiryo UI"/>
        <family val="3"/>
        <charset val="128"/>
      </rPr>
      <t>3</t>
    </r>
    <phoneticPr fontId="4"/>
  </si>
  <si>
    <r>
      <t>円/
千Nm</t>
    </r>
    <r>
      <rPr>
        <vertAlign val="superscript"/>
        <sz val="11"/>
        <color rgb="FF000000"/>
        <rFont val="Meiryo UI"/>
        <family val="3"/>
        <charset val="128"/>
      </rPr>
      <t>3</t>
    </r>
    <rPh sb="0" eb="1">
      <t>エン</t>
    </rPh>
    <phoneticPr fontId="4"/>
  </si>
  <si>
    <r>
      <t>t-CO2
/千Nm</t>
    </r>
    <r>
      <rPr>
        <vertAlign val="superscript"/>
        <sz val="11"/>
        <color rgb="FF000000"/>
        <rFont val="Meiryo UI"/>
        <family val="3"/>
        <charset val="128"/>
      </rPr>
      <t>3</t>
    </r>
    <rPh sb="7" eb="8">
      <t>セン</t>
    </rPh>
    <phoneticPr fontId="4"/>
  </si>
  <si>
    <r>
      <t>A重油</t>
    </r>
    <r>
      <rPr>
        <vertAlign val="superscript"/>
        <sz val="11"/>
        <color rgb="FF000000"/>
        <rFont val="Meiryo UI"/>
        <family val="3"/>
        <charset val="128"/>
      </rPr>
      <t>※1</t>
    </r>
    <rPh sb="1" eb="3">
      <t>ジュウユ</t>
    </rPh>
    <phoneticPr fontId="4"/>
  </si>
  <si>
    <r>
      <t>C重油</t>
    </r>
    <r>
      <rPr>
        <vertAlign val="superscript"/>
        <sz val="11"/>
        <color rgb="FF000000"/>
        <rFont val="Meiryo UI"/>
        <family val="3"/>
        <charset val="128"/>
      </rPr>
      <t>※1</t>
    </r>
    <rPh sb="1" eb="3">
      <t>ジュウユ</t>
    </rPh>
    <phoneticPr fontId="4"/>
  </si>
  <si>
    <r>
      <t>再生可能エネルギー由来電力</t>
    </r>
    <r>
      <rPr>
        <vertAlign val="superscript"/>
        <sz val="11"/>
        <color rgb="FF000000"/>
        <rFont val="Meiryo UI"/>
        <family val="3"/>
        <charset val="128"/>
      </rPr>
      <t>※2</t>
    </r>
    <r>
      <rPr>
        <sz val="11"/>
        <color rgb="FF000000"/>
        <rFont val="Meiryo UI"/>
        <family val="3"/>
        <charset val="128"/>
      </rPr>
      <t xml:space="preserve">
（エネルギー単価は申請者にて入力）</t>
    </r>
    <rPh sb="0" eb="2">
      <t>サイセイ</t>
    </rPh>
    <rPh sb="2" eb="4">
      <t>カノウ</t>
    </rPh>
    <rPh sb="9" eb="11">
      <t>ユライ</t>
    </rPh>
    <rPh sb="11" eb="13">
      <t>デンリョク</t>
    </rPh>
    <rPh sb="22" eb="24">
      <t>タンカ</t>
    </rPh>
    <rPh sb="25" eb="28">
      <t>シンセイシャ</t>
    </rPh>
    <rPh sb="30" eb="32">
      <t>ニュウリョク</t>
    </rPh>
    <phoneticPr fontId="4"/>
  </si>
  <si>
    <t>データ計測日数</t>
    <rPh sb="3" eb="5">
      <t>ケイソク</t>
    </rPh>
    <rPh sb="5" eb="7">
      <t>ニッスウ</t>
    </rPh>
    <phoneticPr fontId="2"/>
  </si>
  <si>
    <t>日</t>
    <rPh sb="0" eb="1">
      <t>ニチ</t>
    </rPh>
    <phoneticPr fontId="2"/>
  </si>
  <si>
    <t>事業実施前のエネルギーコスト（円/データ計測期間）</t>
    <rPh sb="0" eb="2">
      <t>ジギョウ</t>
    </rPh>
    <rPh sb="2" eb="4">
      <t>ジッシ</t>
    </rPh>
    <rPh sb="4" eb="5">
      <t>マエ</t>
    </rPh>
    <rPh sb="15" eb="16">
      <t>エン</t>
    </rPh>
    <rPh sb="20" eb="22">
      <t>ケイソク</t>
    </rPh>
    <rPh sb="22" eb="24">
      <t>キカン</t>
    </rPh>
    <phoneticPr fontId="2"/>
  </si>
  <si>
    <t>事業実施前のCO2排出量
（t-CO2/データ計測期間）</t>
    <rPh sb="0" eb="2">
      <t>ジギョウ</t>
    </rPh>
    <rPh sb="2" eb="4">
      <t>ジッシ</t>
    </rPh>
    <rPh sb="4" eb="5">
      <t>マエ</t>
    </rPh>
    <rPh sb="23" eb="25">
      <t>ケイソク</t>
    </rPh>
    <rPh sb="25" eb="27">
      <t>キカン</t>
    </rPh>
    <phoneticPr fontId="2"/>
  </si>
  <si>
    <t>事業実施前の
エネルギーコスト（円/年）・・・①</t>
    <rPh sb="0" eb="2">
      <t>ジギョウ</t>
    </rPh>
    <rPh sb="2" eb="4">
      <t>ジッシ</t>
    </rPh>
    <rPh sb="4" eb="5">
      <t>マエ</t>
    </rPh>
    <rPh sb="16" eb="17">
      <t>エン</t>
    </rPh>
    <rPh sb="18" eb="19">
      <t>ネン</t>
    </rPh>
    <phoneticPr fontId="2"/>
  </si>
  <si>
    <t>事業実施前の
CO2排出量（t-CO2/年）</t>
    <phoneticPr fontId="2"/>
  </si>
  <si>
    <t>事業
実施後</t>
    <rPh sb="0" eb="2">
      <t>ジギョウ</t>
    </rPh>
    <rPh sb="3" eb="5">
      <t>ジッシ</t>
    </rPh>
    <rPh sb="5" eb="6">
      <t>アト</t>
    </rPh>
    <phoneticPr fontId="4"/>
  </si>
  <si>
    <t>事業実施後の
エネルギーコスト（円/年）・・・②</t>
    <rPh sb="0" eb="2">
      <t>ジギョウ</t>
    </rPh>
    <rPh sb="2" eb="4">
      <t>ジッシ</t>
    </rPh>
    <rPh sb="4" eb="5">
      <t>ゴ</t>
    </rPh>
    <rPh sb="16" eb="17">
      <t>エン</t>
    </rPh>
    <rPh sb="18" eb="19">
      <t>ネン</t>
    </rPh>
    <phoneticPr fontId="2"/>
  </si>
  <si>
    <t>事業実施後の
CO2排出量（t-CO2/年）</t>
    <rPh sb="4" eb="5">
      <t>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</si>
</sst>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;[Red]\-#,##0;&quot;－&quot;"/>
    <numFmt numFmtId="177" formatCode="#,##0_);[Red]\(#,##0\)"/>
    <numFmt numFmtId="178" formatCode="&quot;(&quot;0%&quot;)   &quot;;[Red]\-&quot;(&quot;0%&quot;)   &quot;;&quot;－    &quot;"/>
    <numFmt numFmtId="179" formatCode="&quot;(&quot;0.00%&quot;)   &quot;;[Red]\-&quot;(&quot;0.00%&quot;)   &quot;;&quot;－    &quot;"/>
    <numFmt numFmtId="180" formatCode="0.00%;[Red]\-0.00%;&quot;－&quot;"/>
    <numFmt numFmtId="181" formatCode="0_);[Red]\(0\)"/>
    <numFmt numFmtId="182" formatCode="#,##0.0_);[Red]\(#,##0.0\)"/>
    <numFmt numFmtId="183" formatCode="0.000000_);[Red]\(0.000000\)"/>
    <numFmt numFmtId="184" formatCode="0.000_);[Red]\(0.000\)"/>
    <numFmt numFmtId="185" formatCode="0.000000_ "/>
    <numFmt numFmtId="186" formatCode="#,##0_ ;[Red]\-#,##0\ "/>
    <numFmt numFmtId="187" formatCode="0.000"/>
    <numFmt numFmtId="188" formatCode="#,##0.000_ ;[Red]\-#,##0.000\ "/>
  </numFmts>
  <fonts count="5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ゴシック"/>
      <family val="3"/>
      <charset val="128"/>
    </font>
    <font>
      <sz val="11"/>
      <color rgb="FF000000"/>
      <name val="ＭＳ Ｐゴシック"/>
      <family val="3"/>
      <charset val="128"/>
      <scheme val="major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11"/>
      <color theme="1"/>
      <name val="Arial Unicode MS"/>
      <family val="2"/>
      <charset val="128"/>
    </font>
    <font>
      <sz val="11"/>
      <color theme="1"/>
      <name val="Meiryo UI"/>
      <family val="2"/>
      <charset val="128"/>
    </font>
    <font>
      <u/>
      <sz val="11"/>
      <color indexed="12"/>
      <name val="ＭＳ Ｐゴシック"/>
      <family val="3"/>
      <charset val="128"/>
    </font>
    <font>
      <sz val="10"/>
      <name val="Arial"/>
      <family val="2"/>
    </font>
    <font>
      <sz val="12"/>
      <name val="Meiryo UI"/>
      <family val="3"/>
      <charset val="128"/>
    </font>
    <font>
      <b/>
      <sz val="12"/>
      <color rgb="FF000000"/>
      <name val="Meiryo UI"/>
      <family val="3"/>
      <charset val="128"/>
    </font>
    <font>
      <sz val="11"/>
      <color rgb="FF00000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color theme="4"/>
      <name val="Meiryo UI"/>
      <family val="3"/>
      <charset val="128"/>
    </font>
    <font>
      <sz val="1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theme="4"/>
      <name val="Meiryo UI"/>
      <family val="3"/>
      <charset val="128"/>
    </font>
    <font>
      <b/>
      <sz val="14"/>
      <color theme="4"/>
      <name val="Meiryo UI"/>
      <family val="3"/>
      <charset val="128"/>
    </font>
    <font>
      <b/>
      <u/>
      <sz val="14"/>
      <color theme="1"/>
      <name val="Meiryo UI"/>
      <family val="3"/>
      <charset val="128"/>
    </font>
    <font>
      <vertAlign val="superscript"/>
      <sz val="11"/>
      <color rgb="FF000000"/>
      <name val="Meiryo UI"/>
      <family val="3"/>
      <charset val="128"/>
    </font>
    <font>
      <vertAlign val="superscript"/>
      <sz val="11"/>
      <color theme="1"/>
      <name val="Meiryo UI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8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</borders>
  <cellStyleXfs count="628">
    <xf numFmtId="0" fontId="0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7" fillId="0" borderId="0">
      <alignment vertical="center"/>
    </xf>
    <xf numFmtId="0" fontId="23" fillId="4" borderId="0" applyNumberFormat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7" fillId="22" borderId="11" applyNumberFormat="0" applyFont="0" applyAlignment="0" applyProtection="0">
      <alignment vertical="center"/>
    </xf>
    <xf numFmtId="0" fontId="14" fillId="23" borderId="12" applyNumberFormat="0" applyAlignment="0" applyProtection="0">
      <alignment vertical="center"/>
    </xf>
    <xf numFmtId="0" fontId="5" fillId="0" borderId="0">
      <alignment vertical="center"/>
    </xf>
    <xf numFmtId="0" fontId="24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23" borderId="14" applyNumberFormat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22" fillId="7" borderId="12" applyNumberFormat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22" borderId="11" applyNumberFormat="0" applyFont="0" applyAlignment="0" applyProtection="0">
      <alignment vertical="center"/>
    </xf>
    <xf numFmtId="0" fontId="7" fillId="22" borderId="11" applyNumberFormat="0" applyFont="0" applyAlignment="0" applyProtection="0">
      <alignment vertical="center"/>
    </xf>
    <xf numFmtId="0" fontId="7" fillId="22" borderId="11" applyNumberFormat="0" applyFont="0" applyAlignment="0" applyProtection="0">
      <alignment vertical="center"/>
    </xf>
    <xf numFmtId="0" fontId="14" fillId="23" borderId="12" applyNumberFormat="0" applyAlignment="0" applyProtection="0">
      <alignment vertical="center"/>
    </xf>
    <xf numFmtId="0" fontId="14" fillId="23" borderId="12" applyNumberFormat="0" applyAlignment="0" applyProtection="0">
      <alignment vertical="center"/>
    </xf>
    <xf numFmtId="0" fontId="14" fillId="23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23" borderId="14" applyNumberFormat="0" applyAlignment="0" applyProtection="0">
      <alignment vertical="center"/>
    </xf>
    <xf numFmtId="0" fontId="20" fillId="23" borderId="14" applyNumberFormat="0" applyAlignment="0" applyProtection="0">
      <alignment vertical="center"/>
    </xf>
    <xf numFmtId="0" fontId="20" fillId="23" borderId="14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7" fillId="22" borderId="15" applyNumberFormat="0" applyFont="0" applyAlignment="0" applyProtection="0">
      <alignment vertical="center"/>
    </xf>
    <xf numFmtId="0" fontId="14" fillId="23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23" borderId="18" applyNumberFormat="0" applyAlignment="0" applyProtection="0">
      <alignment vertical="center"/>
    </xf>
    <xf numFmtId="0" fontId="22" fillId="7" borderId="16" applyNumberFormat="0" applyAlignment="0" applyProtection="0">
      <alignment vertical="center"/>
    </xf>
    <xf numFmtId="0" fontId="7" fillId="22" borderId="15" applyNumberFormat="0" applyFont="0" applyAlignment="0" applyProtection="0">
      <alignment vertical="center"/>
    </xf>
    <xf numFmtId="0" fontId="14" fillId="23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23" borderId="18" applyNumberFormat="0" applyAlignment="0" applyProtection="0">
      <alignment vertical="center"/>
    </xf>
    <xf numFmtId="0" fontId="22" fillId="7" borderId="16" applyNumberFormat="0" applyAlignment="0" applyProtection="0">
      <alignment vertical="center"/>
    </xf>
    <xf numFmtId="0" fontId="7" fillId="22" borderId="15" applyNumberFormat="0" applyFont="0" applyAlignment="0" applyProtection="0">
      <alignment vertical="center"/>
    </xf>
    <xf numFmtId="0" fontId="7" fillId="22" borderId="15" applyNumberFormat="0" applyFont="0" applyAlignment="0" applyProtection="0">
      <alignment vertical="center"/>
    </xf>
    <xf numFmtId="0" fontId="7" fillId="22" borderId="15" applyNumberFormat="0" applyFont="0" applyAlignment="0" applyProtection="0">
      <alignment vertical="center"/>
    </xf>
    <xf numFmtId="0" fontId="14" fillId="23" borderId="16" applyNumberFormat="0" applyAlignment="0" applyProtection="0">
      <alignment vertical="center"/>
    </xf>
    <xf numFmtId="0" fontId="14" fillId="23" borderId="16" applyNumberFormat="0" applyAlignment="0" applyProtection="0">
      <alignment vertical="center"/>
    </xf>
    <xf numFmtId="0" fontId="14" fillId="23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23" borderId="18" applyNumberFormat="0" applyAlignment="0" applyProtection="0">
      <alignment vertical="center"/>
    </xf>
    <xf numFmtId="0" fontId="20" fillId="23" borderId="18" applyNumberFormat="0" applyAlignment="0" applyProtection="0">
      <alignment vertical="center"/>
    </xf>
    <xf numFmtId="0" fontId="20" fillId="23" borderId="18" applyNumberFormat="0" applyAlignment="0" applyProtection="0">
      <alignment vertical="center"/>
    </xf>
    <xf numFmtId="0" fontId="22" fillId="7" borderId="16" applyNumberFormat="0" applyAlignment="0" applyProtection="0">
      <alignment vertical="center"/>
    </xf>
    <xf numFmtId="0" fontId="22" fillId="7" borderId="16" applyNumberFormat="0" applyAlignment="0" applyProtection="0">
      <alignment vertical="center"/>
    </xf>
    <xf numFmtId="0" fontId="22" fillId="7" borderId="16" applyNumberFormat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26" fillId="0" borderId="0"/>
    <xf numFmtId="176" fontId="27" fillId="0" borderId="0">
      <alignment vertical="top"/>
    </xf>
    <xf numFmtId="0" fontId="5" fillId="0" borderId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26" fillId="0" borderId="0" applyFont="0" applyFill="0" applyBorder="0" applyAlignment="0" applyProtection="0">
      <alignment vertical="center"/>
    </xf>
    <xf numFmtId="0" fontId="28" fillId="0" borderId="0"/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26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176" fontId="27" fillId="0" borderId="0">
      <alignment vertical="top"/>
    </xf>
    <xf numFmtId="0" fontId="1" fillId="0" borderId="0">
      <alignment vertical="center"/>
    </xf>
    <xf numFmtId="176" fontId="27" fillId="0" borderId="0">
      <alignment vertical="top"/>
    </xf>
    <xf numFmtId="176" fontId="27" fillId="0" borderId="0">
      <alignment vertical="top"/>
    </xf>
    <xf numFmtId="38" fontId="30" fillId="0" borderId="0" applyFont="0" applyFill="0" applyBorder="0" applyAlignment="0" applyProtection="0">
      <alignment vertical="center"/>
    </xf>
    <xf numFmtId="9" fontId="33" fillId="25" borderId="39" applyNumberFormat="0" applyFont="0" applyFill="0" applyAlignment="0">
      <alignment horizontal="left" vertical="center" wrapText="1"/>
    </xf>
    <xf numFmtId="9" fontId="33" fillId="25" borderId="39" applyFont="0" applyFill="0" applyAlignment="0">
      <alignment horizontal="left" vertical="center" wrapText="1"/>
    </xf>
    <xf numFmtId="178" fontId="27" fillId="0" borderId="0" applyFont="0" applyFill="0" applyBorder="0" applyAlignment="0" applyProtection="0"/>
    <xf numFmtId="179" fontId="27" fillId="0" borderId="0" applyFont="0" applyFill="0" applyBorder="0" applyAlignment="0" applyProtection="0">
      <alignment vertical="top"/>
    </xf>
    <xf numFmtId="180" fontId="27" fillId="0" borderId="0" applyFont="0" applyFill="0" applyBorder="0" applyAlignment="0" applyProtection="0"/>
    <xf numFmtId="38" fontId="24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29" fillId="0" borderId="0" applyFill="0" applyBorder="0" applyProtection="0"/>
    <xf numFmtId="0" fontId="32" fillId="0" borderId="0" applyNumberFormat="0" applyFont="0" applyFill="0" applyBorder="0">
      <alignment horizontal="left" vertical="top" wrapText="1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38" fontId="34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26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2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76" fontId="27" fillId="0" borderId="0">
      <alignment vertical="top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4" fillId="23" borderId="41" applyNumberFormat="0" applyAlignment="0" applyProtection="0">
      <alignment vertical="center"/>
    </xf>
    <xf numFmtId="0" fontId="14" fillId="23" borderId="41" applyNumberFormat="0" applyAlignment="0" applyProtection="0">
      <alignment vertical="center"/>
    </xf>
    <xf numFmtId="0" fontId="14" fillId="23" borderId="41" applyNumberFormat="0" applyAlignment="0" applyProtection="0">
      <alignment vertical="center"/>
    </xf>
    <xf numFmtId="0" fontId="7" fillId="22" borderId="40" applyNumberFormat="0" applyFont="0" applyAlignment="0" applyProtection="0">
      <alignment vertical="center"/>
    </xf>
    <xf numFmtId="0" fontId="7" fillId="22" borderId="40" applyNumberFormat="0" applyFont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14" fillId="23" borderId="41" applyNumberFormat="0" applyAlignment="0" applyProtection="0">
      <alignment vertical="center"/>
    </xf>
    <xf numFmtId="0" fontId="7" fillId="22" borderId="40" applyNumberFormat="0" applyFont="0" applyAlignment="0" applyProtection="0">
      <alignment vertical="center"/>
    </xf>
    <xf numFmtId="0" fontId="7" fillId="22" borderId="40" applyNumberFormat="0" applyFont="0" applyAlignment="0" applyProtection="0">
      <alignment vertical="center"/>
    </xf>
    <xf numFmtId="0" fontId="7" fillId="22" borderId="40" applyNumberFormat="0" applyFont="0" applyAlignment="0" applyProtection="0">
      <alignment vertical="center"/>
    </xf>
    <xf numFmtId="0" fontId="20" fillId="23" borderId="43" applyNumberFormat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22" fillId="7" borderId="41" applyNumberFormat="0" applyAlignment="0" applyProtection="0">
      <alignment vertical="center"/>
    </xf>
    <xf numFmtId="0" fontId="7" fillId="22" borderId="40" applyNumberFormat="0" applyFont="0" applyAlignment="0" applyProtection="0">
      <alignment vertical="center"/>
    </xf>
    <xf numFmtId="0" fontId="14" fillId="23" borderId="41" applyNumberFormat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14" fillId="23" borderId="41" applyNumberFormat="0" applyAlignment="0" applyProtection="0">
      <alignment vertical="center"/>
    </xf>
    <xf numFmtId="0" fontId="22" fillId="7" borderId="41" applyNumberFormat="0" applyAlignment="0" applyProtection="0">
      <alignment vertical="center"/>
    </xf>
    <xf numFmtId="0" fontId="20" fillId="23" borderId="43" applyNumberFormat="0" applyAlignment="0" applyProtection="0">
      <alignment vertical="center"/>
    </xf>
    <xf numFmtId="0" fontId="22" fillId="7" borderId="41" applyNumberFormat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22" fillId="7" borderId="41" applyNumberFormat="0" applyAlignment="0" applyProtection="0">
      <alignment vertical="center"/>
    </xf>
    <xf numFmtId="0" fontId="14" fillId="23" borderId="41" applyNumberFormat="0" applyAlignment="0" applyProtection="0">
      <alignment vertical="center"/>
    </xf>
    <xf numFmtId="0" fontId="7" fillId="22" borderId="40" applyNumberFormat="0" applyFont="0" applyAlignment="0" applyProtection="0">
      <alignment vertical="center"/>
    </xf>
    <xf numFmtId="0" fontId="22" fillId="7" borderId="41" applyNumberFormat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22" fillId="7" borderId="41" applyNumberFormat="0" applyAlignment="0" applyProtection="0">
      <alignment vertical="center"/>
    </xf>
    <xf numFmtId="0" fontId="14" fillId="23" borderId="41" applyNumberFormat="0" applyAlignment="0" applyProtection="0">
      <alignment vertical="center"/>
    </xf>
    <xf numFmtId="0" fontId="20" fillId="23" borderId="43" applyNumberFormat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14" fillId="23" borderId="41" applyNumberFormat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20" fillId="23" borderId="43" applyNumberFormat="0" applyAlignment="0" applyProtection="0">
      <alignment vertical="center"/>
    </xf>
    <xf numFmtId="0" fontId="20" fillId="23" borderId="43" applyNumberFormat="0" applyAlignment="0" applyProtection="0">
      <alignment vertical="center"/>
    </xf>
    <xf numFmtId="0" fontId="7" fillId="22" borderId="40" applyNumberFormat="0" applyFont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7" fillId="22" borderId="40" applyNumberFormat="0" applyFont="0" applyAlignment="0" applyProtection="0">
      <alignment vertical="center"/>
    </xf>
    <xf numFmtId="0" fontId="22" fillId="7" borderId="41" applyNumberFormat="0" applyAlignment="0" applyProtection="0">
      <alignment vertical="center"/>
    </xf>
    <xf numFmtId="0" fontId="20" fillId="23" borderId="43" applyNumberFormat="0" applyAlignment="0" applyProtection="0">
      <alignment vertical="center"/>
    </xf>
    <xf numFmtId="0" fontId="20" fillId="23" borderId="43" applyNumberFormat="0" applyAlignment="0" applyProtection="0">
      <alignment vertical="center"/>
    </xf>
    <xf numFmtId="0" fontId="14" fillId="23" borderId="41" applyNumberFormat="0" applyAlignment="0" applyProtection="0">
      <alignment vertical="center"/>
    </xf>
    <xf numFmtId="0" fontId="22" fillId="7" borderId="41" applyNumberFormat="0" applyAlignment="0" applyProtection="0">
      <alignment vertical="center"/>
    </xf>
    <xf numFmtId="0" fontId="7" fillId="22" borderId="40" applyNumberFormat="0" applyFont="0" applyAlignment="0" applyProtection="0">
      <alignment vertical="center"/>
    </xf>
    <xf numFmtId="0" fontId="14" fillId="23" borderId="41" applyNumberFormat="0" applyAlignment="0" applyProtection="0">
      <alignment vertical="center"/>
    </xf>
    <xf numFmtId="0" fontId="22" fillId="7" borderId="41" applyNumberFormat="0" applyAlignment="0" applyProtection="0">
      <alignment vertical="center"/>
    </xf>
    <xf numFmtId="0" fontId="14" fillId="23" borderId="41" applyNumberFormat="0" applyAlignment="0" applyProtection="0">
      <alignment vertical="center"/>
    </xf>
    <xf numFmtId="0" fontId="20" fillId="23" borderId="43" applyNumberFormat="0" applyAlignment="0" applyProtection="0">
      <alignment vertical="center"/>
    </xf>
    <xf numFmtId="0" fontId="20" fillId="23" borderId="43" applyNumberFormat="0" applyAlignment="0" applyProtection="0">
      <alignment vertical="center"/>
    </xf>
    <xf numFmtId="0" fontId="7" fillId="22" borderId="40" applyNumberFormat="0" applyFont="0" applyAlignment="0" applyProtection="0">
      <alignment vertical="center"/>
    </xf>
    <xf numFmtId="0" fontId="7" fillId="22" borderId="40" applyNumberFormat="0" applyFont="0" applyAlignment="0" applyProtection="0">
      <alignment vertical="center"/>
    </xf>
    <xf numFmtId="0" fontId="20" fillId="23" borderId="43" applyNumberFormat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14" fillId="23" borderId="41" applyNumberFormat="0" applyAlignment="0" applyProtection="0">
      <alignment vertical="center"/>
    </xf>
    <xf numFmtId="0" fontId="22" fillId="7" borderId="41" applyNumberFormat="0" applyAlignment="0" applyProtection="0">
      <alignment vertical="center"/>
    </xf>
    <xf numFmtId="0" fontId="20" fillId="23" borderId="43" applyNumberFormat="0" applyAlignment="0" applyProtection="0">
      <alignment vertical="center"/>
    </xf>
    <xf numFmtId="0" fontId="20" fillId="23" borderId="43" applyNumberFormat="0" applyAlignment="0" applyProtection="0">
      <alignment vertical="center"/>
    </xf>
    <xf numFmtId="0" fontId="20" fillId="23" borderId="43" applyNumberFormat="0" applyAlignment="0" applyProtection="0">
      <alignment vertical="center"/>
    </xf>
    <xf numFmtId="0" fontId="22" fillId="7" borderId="41" applyNumberFormat="0" applyAlignment="0" applyProtection="0">
      <alignment vertical="center"/>
    </xf>
    <xf numFmtId="0" fontId="14" fillId="23" borderId="41" applyNumberFormat="0" applyAlignment="0" applyProtection="0">
      <alignment vertical="center"/>
    </xf>
    <xf numFmtId="0" fontId="22" fillId="7" borderId="41" applyNumberFormat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14" fillId="23" borderId="41" applyNumberFormat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20" fillId="23" borderId="43" applyNumberFormat="0" applyAlignment="0" applyProtection="0">
      <alignment vertical="center"/>
    </xf>
    <xf numFmtId="0" fontId="14" fillId="23" borderId="41" applyNumberFormat="0" applyAlignment="0" applyProtection="0">
      <alignment vertical="center"/>
    </xf>
    <xf numFmtId="0" fontId="22" fillId="7" borderId="41" applyNumberFormat="0" applyAlignment="0" applyProtection="0">
      <alignment vertical="center"/>
    </xf>
    <xf numFmtId="0" fontId="14" fillId="23" borderId="41" applyNumberFormat="0" applyAlignment="0" applyProtection="0">
      <alignment vertical="center"/>
    </xf>
    <xf numFmtId="0" fontId="7" fillId="22" borderId="40" applyNumberFormat="0" applyFont="0" applyAlignment="0" applyProtection="0">
      <alignment vertical="center"/>
    </xf>
    <xf numFmtId="0" fontId="22" fillId="7" borderId="41" applyNumberFormat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7" fillId="22" borderId="40" applyNumberFormat="0" applyFont="0" applyAlignment="0" applyProtection="0">
      <alignment vertical="center"/>
    </xf>
    <xf numFmtId="0" fontId="20" fillId="23" borderId="43" applyNumberFormat="0" applyAlignment="0" applyProtection="0">
      <alignment vertical="center"/>
    </xf>
    <xf numFmtId="0" fontId="22" fillId="7" borderId="41" applyNumberFormat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22" fillId="7" borderId="41" applyNumberFormat="0" applyAlignment="0" applyProtection="0">
      <alignment vertical="center"/>
    </xf>
    <xf numFmtId="0" fontId="14" fillId="23" borderId="41" applyNumberFormat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20" fillId="23" borderId="43" applyNumberFormat="0" applyAlignment="0" applyProtection="0">
      <alignment vertical="center"/>
    </xf>
    <xf numFmtId="0" fontId="7" fillId="22" borderId="40" applyNumberFormat="0" applyFont="0" applyAlignment="0" applyProtection="0">
      <alignment vertical="center"/>
    </xf>
    <xf numFmtId="0" fontId="7" fillId="22" borderId="40" applyNumberFormat="0" applyFont="0" applyAlignment="0" applyProtection="0">
      <alignment vertical="center"/>
    </xf>
    <xf numFmtId="0" fontId="20" fillId="23" borderId="43" applyNumberFormat="0" applyAlignment="0" applyProtection="0">
      <alignment vertical="center"/>
    </xf>
    <xf numFmtId="0" fontId="7" fillId="22" borderId="40" applyNumberFormat="0" applyFont="0" applyAlignment="0" applyProtection="0">
      <alignment vertical="center"/>
    </xf>
    <xf numFmtId="0" fontId="22" fillId="7" borderId="41" applyNumberFormat="0" applyAlignment="0" applyProtection="0">
      <alignment vertical="center"/>
    </xf>
    <xf numFmtId="0" fontId="20" fillId="23" borderId="43" applyNumberFormat="0" applyAlignment="0" applyProtection="0">
      <alignment vertical="center"/>
    </xf>
    <xf numFmtId="0" fontId="14" fillId="23" borderId="41" applyNumberFormat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20" fillId="23" borderId="43" applyNumberFormat="0" applyAlignment="0" applyProtection="0">
      <alignment vertical="center"/>
    </xf>
    <xf numFmtId="0" fontId="22" fillId="7" borderId="41" applyNumberFormat="0" applyAlignment="0" applyProtection="0">
      <alignment vertical="center"/>
    </xf>
    <xf numFmtId="0" fontId="22" fillId="7" borderId="41" applyNumberFormat="0" applyAlignment="0" applyProtection="0">
      <alignment vertical="center"/>
    </xf>
    <xf numFmtId="0" fontId="7" fillId="22" borderId="40" applyNumberFormat="0" applyFont="0" applyAlignment="0" applyProtection="0">
      <alignment vertical="center"/>
    </xf>
    <xf numFmtId="0" fontId="22" fillId="7" borderId="41" applyNumberFormat="0" applyAlignment="0" applyProtection="0">
      <alignment vertical="center"/>
    </xf>
    <xf numFmtId="0" fontId="7" fillId="22" borderId="40" applyNumberFormat="0" applyFont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20" fillId="23" borderId="43" applyNumberFormat="0" applyAlignment="0" applyProtection="0">
      <alignment vertical="center"/>
    </xf>
    <xf numFmtId="0" fontId="14" fillId="23" borderId="41" applyNumberFormat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7" fillId="22" borderId="40" applyNumberFormat="0" applyFon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/>
    <xf numFmtId="38" fontId="1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19" fillId="0" borderId="58" applyNumberFormat="0" applyFill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18" fillId="0" borderId="53" applyNumberFormat="0" applyFill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20" fillId="23" borderId="22" applyNumberForma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7" fillId="22" borderId="19" applyNumberFormat="0" applyFon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7" fillId="22" borderId="56" applyNumberFormat="0" applyFon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20" fillId="23" borderId="59" applyNumberForma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22" fillId="7" borderId="57" applyNumberFormat="0" applyAlignment="0" applyProtection="0">
      <alignment vertical="center"/>
    </xf>
    <xf numFmtId="0" fontId="14" fillId="23" borderId="57" applyNumberFormat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18" fillId="0" borderId="63" applyNumberFormat="0" applyFill="0" applyAlignment="0" applyProtection="0">
      <alignment vertical="center"/>
    </xf>
    <xf numFmtId="0" fontId="18" fillId="0" borderId="64" applyNumberFormat="0" applyFill="0" applyAlignment="0" applyProtection="0">
      <alignment vertical="center"/>
    </xf>
    <xf numFmtId="0" fontId="18" fillId="0" borderId="62" applyNumberFormat="0" applyFill="0" applyAlignment="0" applyProtection="0">
      <alignment vertical="center"/>
    </xf>
    <xf numFmtId="0" fontId="18" fillId="0" borderId="61" applyNumberFormat="0" applyFill="0" applyAlignment="0" applyProtection="0">
      <alignment vertical="center"/>
    </xf>
    <xf numFmtId="0" fontId="18" fillId="0" borderId="60" applyNumberFormat="0" applyFill="0" applyAlignment="0" applyProtection="0">
      <alignment vertical="center"/>
    </xf>
    <xf numFmtId="0" fontId="3" fillId="0" borderId="0"/>
    <xf numFmtId="38" fontId="1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39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 wrapText="1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0" fillId="0" borderId="46" xfId="0" applyFont="1" applyBorder="1">
      <alignment vertical="center"/>
    </xf>
    <xf numFmtId="0" fontId="40" fillId="25" borderId="46" xfId="0" applyFont="1" applyFill="1" applyBorder="1" applyAlignment="1">
      <alignment horizontal="center" vertical="center"/>
    </xf>
    <xf numFmtId="0" fontId="40" fillId="25" borderId="36" xfId="0" applyFont="1" applyFill="1" applyBorder="1" applyAlignment="1">
      <alignment horizontal="center" vertical="center" wrapText="1"/>
    </xf>
    <xf numFmtId="0" fontId="40" fillId="25" borderId="46" xfId="0" applyFont="1" applyFill="1" applyBorder="1" applyAlignment="1">
      <alignment horizontal="center" vertical="center" wrapText="1"/>
    </xf>
    <xf numFmtId="0" fontId="44" fillId="0" borderId="50" xfId="0" applyFont="1" applyBorder="1">
      <alignment vertical="center"/>
    </xf>
    <xf numFmtId="0" fontId="44" fillId="25" borderId="50" xfId="0" applyFont="1" applyFill="1" applyBorder="1" applyAlignment="1">
      <alignment horizontal="center" vertical="center"/>
    </xf>
    <xf numFmtId="183" fontId="40" fillId="26" borderId="30" xfId="0" applyNumberFormat="1" applyFont="1" applyFill="1" applyBorder="1" applyAlignment="1">
      <alignment horizontal="center" vertical="center" wrapText="1"/>
    </xf>
    <xf numFmtId="0" fontId="44" fillId="25" borderId="50" xfId="0" applyFont="1" applyFill="1" applyBorder="1" applyAlignment="1">
      <alignment vertical="center" wrapText="1"/>
    </xf>
    <xf numFmtId="177" fontId="43" fillId="25" borderId="44" xfId="0" applyNumberFormat="1" applyFont="1" applyFill="1" applyBorder="1" applyAlignment="1" applyProtection="1">
      <alignment vertical="center" wrapText="1"/>
      <protection locked="0"/>
    </xf>
    <xf numFmtId="187" fontId="43" fillId="25" borderId="48" xfId="0" applyNumberFormat="1" applyFont="1" applyFill="1" applyBorder="1" applyAlignment="1" applyProtection="1">
      <alignment vertical="center" wrapText="1"/>
      <protection locked="0"/>
    </xf>
    <xf numFmtId="187" fontId="43" fillId="25" borderId="66" xfId="0" applyNumberFormat="1" applyFont="1" applyFill="1" applyBorder="1" applyAlignment="1" applyProtection="1">
      <alignment vertical="center" wrapText="1"/>
      <protection locked="0"/>
    </xf>
    <xf numFmtId="177" fontId="43" fillId="25" borderId="45" xfId="0" applyNumberFormat="1" applyFont="1" applyFill="1" applyBorder="1" applyAlignment="1" applyProtection="1">
      <alignment vertical="center" wrapText="1"/>
      <protection locked="0"/>
    </xf>
    <xf numFmtId="187" fontId="43" fillId="25" borderId="68" xfId="0" applyNumberFormat="1" applyFont="1" applyFill="1" applyBorder="1" applyAlignment="1" applyProtection="1">
      <alignment vertical="center" wrapText="1"/>
      <protection locked="0"/>
    </xf>
    <xf numFmtId="186" fontId="43" fillId="25" borderId="52" xfId="0" applyNumberFormat="1" applyFont="1" applyFill="1" applyBorder="1" applyAlignment="1">
      <alignment vertical="center" wrapText="1"/>
    </xf>
    <xf numFmtId="188" fontId="43" fillId="25" borderId="48" xfId="0" applyNumberFormat="1" applyFont="1" applyFill="1" applyBorder="1" applyAlignment="1">
      <alignment vertical="center" wrapText="1"/>
    </xf>
    <xf numFmtId="188" fontId="43" fillId="25" borderId="32" xfId="0" applyNumberFormat="1" applyFont="1" applyFill="1" applyBorder="1" applyAlignment="1">
      <alignment vertical="center" wrapText="1"/>
    </xf>
    <xf numFmtId="183" fontId="40" fillId="27" borderId="31" xfId="0" applyNumberFormat="1" applyFont="1" applyFill="1" applyBorder="1" applyAlignment="1">
      <alignment horizontal="center" vertical="center" wrapText="1"/>
    </xf>
    <xf numFmtId="0" fontId="41" fillId="27" borderId="26" xfId="0" applyFont="1" applyFill="1" applyBorder="1" applyAlignment="1">
      <alignment horizontal="center" vertical="center" wrapText="1"/>
    </xf>
    <xf numFmtId="0" fontId="41" fillId="27" borderId="29" xfId="0" applyFont="1" applyFill="1" applyBorder="1" applyAlignment="1">
      <alignment horizontal="center" vertical="center" wrapText="1"/>
    </xf>
    <xf numFmtId="181" fontId="47" fillId="25" borderId="69" xfId="627" applyNumberFormat="1" applyFont="1" applyFill="1" applyBorder="1" applyAlignment="1">
      <alignment horizontal="center" vertical="center"/>
    </xf>
    <xf numFmtId="0" fontId="48" fillId="0" borderId="0" xfId="0" applyFont="1">
      <alignment vertical="center"/>
    </xf>
    <xf numFmtId="38" fontId="41" fillId="0" borderId="0" xfId="627" applyFont="1">
      <alignment vertical="center"/>
    </xf>
    <xf numFmtId="177" fontId="41" fillId="0" borderId="0" xfId="0" applyNumberFormat="1" applyFont="1">
      <alignment vertical="center"/>
    </xf>
    <xf numFmtId="38" fontId="46" fillId="25" borderId="80" xfId="0" applyNumberFormat="1" applyFont="1" applyFill="1" applyBorder="1">
      <alignment vertical="center"/>
    </xf>
    <xf numFmtId="0" fontId="41" fillId="27" borderId="81" xfId="0" applyFont="1" applyFill="1" applyBorder="1" applyAlignment="1">
      <alignment horizontal="center" vertical="center" wrapText="1"/>
    </xf>
    <xf numFmtId="0" fontId="41" fillId="27" borderId="82" xfId="0" applyFont="1" applyFill="1" applyBorder="1" applyAlignment="1">
      <alignment horizontal="center" vertical="center" wrapText="1"/>
    </xf>
    <xf numFmtId="0" fontId="41" fillId="27" borderId="70" xfId="0" applyFont="1" applyFill="1" applyBorder="1" applyAlignment="1">
      <alignment horizontal="center" vertical="center" wrapText="1"/>
    </xf>
    <xf numFmtId="177" fontId="45" fillId="24" borderId="83" xfId="0" applyNumberFormat="1" applyFont="1" applyFill="1" applyBorder="1">
      <alignment vertical="center"/>
    </xf>
    <xf numFmtId="177" fontId="45" fillId="24" borderId="84" xfId="0" applyNumberFormat="1" applyFont="1" applyFill="1" applyBorder="1">
      <alignment vertical="center"/>
    </xf>
    <xf numFmtId="0" fontId="45" fillId="24" borderId="85" xfId="0" applyFont="1" applyFill="1" applyBorder="1" applyAlignment="1">
      <alignment horizontal="center" vertical="center"/>
    </xf>
    <xf numFmtId="0" fontId="41" fillId="0" borderId="0" xfId="0" applyFont="1" applyAlignment="1"/>
    <xf numFmtId="0" fontId="40" fillId="27" borderId="34" xfId="0" applyFont="1" applyFill="1" applyBorder="1" applyAlignment="1">
      <alignment vertical="center" wrapText="1"/>
    </xf>
    <xf numFmtId="0" fontId="40" fillId="27" borderId="28" xfId="0" applyFont="1" applyFill="1" applyBorder="1" applyAlignment="1">
      <alignment vertical="center" wrapText="1"/>
    </xf>
    <xf numFmtId="0" fontId="40" fillId="27" borderId="33" xfId="0" applyFont="1" applyFill="1" applyBorder="1" applyAlignment="1">
      <alignment vertical="center" wrapText="1"/>
    </xf>
    <xf numFmtId="0" fontId="40" fillId="26" borderId="86" xfId="0" applyFont="1" applyFill="1" applyBorder="1" applyAlignment="1">
      <alignment vertical="center" wrapText="1"/>
    </xf>
    <xf numFmtId="0" fontId="40" fillId="26" borderId="0" xfId="0" applyFont="1" applyFill="1" applyAlignment="1">
      <alignment vertical="center" wrapText="1"/>
    </xf>
    <xf numFmtId="0" fontId="40" fillId="26" borderId="80" xfId="0" applyFont="1" applyFill="1" applyBorder="1" applyAlignment="1">
      <alignment vertical="center" wrapText="1"/>
    </xf>
    <xf numFmtId="0" fontId="41" fillId="0" borderId="0" xfId="0" applyFont="1" applyAlignment="1">
      <alignment vertical="top" wrapText="1"/>
    </xf>
    <xf numFmtId="0" fontId="44" fillId="25" borderId="50" xfId="0" applyFont="1" applyFill="1" applyBorder="1" applyAlignment="1">
      <alignment horizontal="center" vertical="center" wrapText="1"/>
    </xf>
    <xf numFmtId="183" fontId="40" fillId="27" borderId="26" xfId="0" applyNumberFormat="1" applyFont="1" applyFill="1" applyBorder="1" applyAlignment="1">
      <alignment horizontal="center" vertical="center" wrapText="1"/>
    </xf>
    <xf numFmtId="183" fontId="40" fillId="26" borderId="10" xfId="0" applyNumberFormat="1" applyFont="1" applyFill="1" applyBorder="1" applyAlignment="1">
      <alignment horizontal="center" vertical="center" wrapText="1"/>
    </xf>
    <xf numFmtId="186" fontId="44" fillId="25" borderId="54" xfId="0" applyNumberFormat="1" applyFont="1" applyFill="1" applyBorder="1" applyAlignment="1">
      <alignment horizontal="center" vertical="center" wrapText="1"/>
    </xf>
    <xf numFmtId="186" fontId="44" fillId="25" borderId="47" xfId="0" applyNumberFormat="1" applyFont="1" applyFill="1" applyBorder="1" applyAlignment="1">
      <alignment horizontal="center" vertical="center" wrapText="1"/>
    </xf>
    <xf numFmtId="186" fontId="44" fillId="25" borderId="38" xfId="0" applyNumberFormat="1" applyFont="1" applyFill="1" applyBorder="1" applyAlignment="1">
      <alignment horizontal="center" vertical="center" wrapText="1"/>
    </xf>
    <xf numFmtId="0" fontId="44" fillId="25" borderId="51" xfId="0" applyFont="1" applyFill="1" applyBorder="1" applyAlignment="1">
      <alignment horizontal="center" vertical="center" wrapText="1"/>
    </xf>
    <xf numFmtId="0" fontId="44" fillId="25" borderId="67" xfId="0" applyFont="1" applyFill="1" applyBorder="1" applyAlignment="1">
      <alignment horizontal="center" vertical="center" wrapText="1"/>
    </xf>
    <xf numFmtId="0" fontId="44" fillId="25" borderId="50" xfId="0" applyFont="1" applyFill="1" applyBorder="1" applyAlignment="1">
      <alignment horizontal="center" vertical="center" wrapText="1"/>
    </xf>
    <xf numFmtId="181" fontId="44" fillId="24" borderId="77" xfId="627" applyNumberFormat="1" applyFont="1" applyFill="1" applyBorder="1" applyAlignment="1" applyProtection="1">
      <alignment horizontal="right" vertical="center" wrapText="1"/>
      <protection locked="0"/>
    </xf>
    <xf numFmtId="181" fontId="44" fillId="24" borderId="78" xfId="627" applyNumberFormat="1" applyFont="1" applyFill="1" applyBorder="1" applyAlignment="1" applyProtection="1">
      <alignment horizontal="right" vertical="center" wrapText="1"/>
      <protection locked="0"/>
    </xf>
    <xf numFmtId="0" fontId="44" fillId="25" borderId="23" xfId="0" applyFont="1" applyFill="1" applyBorder="1" applyAlignment="1">
      <alignment horizontal="center" vertical="center" wrapText="1"/>
    </xf>
    <xf numFmtId="0" fontId="44" fillId="25" borderId="24" xfId="0" applyFont="1" applyFill="1" applyBorder="1" applyAlignment="1">
      <alignment horizontal="center" vertical="center" wrapText="1"/>
    </xf>
    <xf numFmtId="0" fontId="44" fillId="25" borderId="80" xfId="0" applyFont="1" applyFill="1" applyBorder="1" applyAlignment="1">
      <alignment horizontal="center" vertical="center" wrapText="1"/>
    </xf>
    <xf numFmtId="0" fontId="44" fillId="25" borderId="49" xfId="0" applyFont="1" applyFill="1" applyBorder="1" applyAlignment="1">
      <alignment horizontal="center" vertical="center" wrapText="1"/>
    </xf>
    <xf numFmtId="38" fontId="43" fillId="25" borderId="27" xfId="627" applyFont="1" applyFill="1" applyBorder="1" applyAlignment="1">
      <alignment vertical="center" wrapText="1"/>
    </xf>
    <xf numFmtId="38" fontId="43" fillId="25" borderId="24" xfId="627" applyFont="1" applyFill="1" applyBorder="1" applyAlignment="1">
      <alignment vertical="center" wrapText="1"/>
    </xf>
    <xf numFmtId="38" fontId="43" fillId="25" borderId="25" xfId="627" applyFont="1" applyFill="1" applyBorder="1" applyAlignment="1">
      <alignment vertical="center" wrapText="1"/>
    </xf>
    <xf numFmtId="183" fontId="40" fillId="0" borderId="54" xfId="0" applyNumberFormat="1" applyFont="1" applyBorder="1" applyAlignment="1">
      <alignment horizontal="left" vertical="center" wrapText="1"/>
    </xf>
    <xf numFmtId="183" fontId="40" fillId="0" borderId="47" xfId="0" applyNumberFormat="1" applyFont="1" applyBorder="1" applyAlignment="1">
      <alignment horizontal="left" vertical="center" wrapText="1"/>
    </xf>
    <xf numFmtId="177" fontId="44" fillId="24" borderId="73" xfId="0" applyNumberFormat="1" applyFont="1" applyFill="1" applyBorder="1" applyAlignment="1" applyProtection="1">
      <alignment horizontal="right" vertical="center" wrapText="1"/>
      <protection locked="0"/>
    </xf>
    <xf numFmtId="177" fontId="44" fillId="24" borderId="74" xfId="0" applyNumberFormat="1" applyFont="1" applyFill="1" applyBorder="1" applyAlignment="1" applyProtection="1">
      <alignment horizontal="right" vertical="center" wrapText="1"/>
      <protection locked="0"/>
    </xf>
    <xf numFmtId="183" fontId="40" fillId="25" borderId="35" xfId="0" applyNumberFormat="1" applyFont="1" applyFill="1" applyBorder="1" applyAlignment="1">
      <alignment vertical="center" wrapText="1"/>
    </xf>
    <xf numFmtId="183" fontId="40" fillId="25" borderId="37" xfId="0" applyNumberFormat="1" applyFont="1" applyFill="1" applyBorder="1" applyAlignment="1">
      <alignment vertical="center" wrapText="1"/>
    </xf>
    <xf numFmtId="182" fontId="40" fillId="25" borderId="55" xfId="0" applyNumberFormat="1" applyFont="1" applyFill="1" applyBorder="1" applyAlignment="1">
      <alignment horizontal="right" vertical="center" wrapText="1"/>
    </xf>
    <xf numFmtId="182" fontId="40" fillId="25" borderId="35" xfId="0" applyNumberFormat="1" applyFont="1" applyFill="1" applyBorder="1" applyAlignment="1">
      <alignment horizontal="right" vertical="center" wrapText="1"/>
    </xf>
    <xf numFmtId="183" fontId="40" fillId="0" borderId="55" xfId="0" applyNumberFormat="1" applyFont="1" applyBorder="1" applyAlignment="1">
      <alignment vertical="center" wrapText="1"/>
    </xf>
    <xf numFmtId="183" fontId="40" fillId="0" borderId="54" xfId="0" applyNumberFormat="1" applyFont="1" applyBorder="1" applyAlignment="1">
      <alignment vertical="center" wrapText="1"/>
    </xf>
    <xf numFmtId="182" fontId="44" fillId="24" borderId="73" xfId="0" applyNumberFormat="1" applyFont="1" applyFill="1" applyBorder="1" applyAlignment="1" applyProtection="1">
      <alignment horizontal="right" vertical="center" wrapText="1"/>
      <protection locked="0"/>
    </xf>
    <xf numFmtId="182" fontId="44" fillId="24" borderId="74" xfId="0" applyNumberFormat="1" applyFont="1" applyFill="1" applyBorder="1" applyAlignment="1" applyProtection="1">
      <alignment horizontal="right" vertical="center" wrapText="1"/>
      <protection locked="0"/>
    </xf>
    <xf numFmtId="38" fontId="44" fillId="25" borderId="55" xfId="627" applyFont="1" applyFill="1" applyBorder="1" applyAlignment="1" applyProtection="1">
      <alignment horizontal="right" vertical="center" wrapText="1"/>
      <protection locked="0"/>
    </xf>
    <xf numFmtId="38" fontId="44" fillId="25" borderId="35" xfId="627" applyFont="1" applyFill="1" applyBorder="1" applyAlignment="1" applyProtection="1">
      <alignment horizontal="right" vertical="center" wrapText="1"/>
      <protection locked="0"/>
    </xf>
    <xf numFmtId="177" fontId="40" fillId="25" borderId="55" xfId="0" applyNumberFormat="1" applyFont="1" applyFill="1" applyBorder="1" applyAlignment="1">
      <alignment horizontal="right" vertical="center" wrapText="1"/>
    </xf>
    <xf numFmtId="177" fontId="40" fillId="25" borderId="35" xfId="0" applyNumberFormat="1" applyFont="1" applyFill="1" applyBorder="1" applyAlignment="1">
      <alignment horizontal="right" vertical="center" wrapText="1"/>
    </xf>
    <xf numFmtId="0" fontId="41" fillId="27" borderId="26" xfId="0" applyFont="1" applyFill="1" applyBorder="1" applyAlignment="1">
      <alignment horizontal="center" vertical="center"/>
    </xf>
    <xf numFmtId="183" fontId="40" fillId="27" borderId="70" xfId="0" applyNumberFormat="1" applyFont="1" applyFill="1" applyBorder="1" applyAlignment="1">
      <alignment horizontal="center" vertical="center" wrapText="1"/>
    </xf>
    <xf numFmtId="183" fontId="40" fillId="27" borderId="26" xfId="0" applyNumberFormat="1" applyFont="1" applyFill="1" applyBorder="1" applyAlignment="1">
      <alignment horizontal="center" vertical="center" wrapText="1"/>
    </xf>
    <xf numFmtId="184" fontId="40" fillId="27" borderId="26" xfId="0" applyNumberFormat="1" applyFont="1" applyFill="1" applyBorder="1" applyAlignment="1">
      <alignment horizontal="center" vertical="center" wrapText="1"/>
    </xf>
    <xf numFmtId="183" fontId="44" fillId="25" borderId="35" xfId="0" applyNumberFormat="1" applyFont="1" applyFill="1" applyBorder="1" applyAlignment="1">
      <alignment vertical="center" wrapText="1"/>
    </xf>
    <xf numFmtId="183" fontId="44" fillId="25" borderId="37" xfId="0" applyNumberFormat="1" applyFont="1" applyFill="1" applyBorder="1" applyAlignment="1">
      <alignment vertical="center" wrapText="1"/>
    </xf>
    <xf numFmtId="38" fontId="44" fillId="25" borderId="55" xfId="627" applyFont="1" applyFill="1" applyBorder="1" applyAlignment="1" applyProtection="1">
      <alignment vertical="center" wrapText="1"/>
      <protection locked="0"/>
    </xf>
    <xf numFmtId="38" fontId="44" fillId="25" borderId="35" xfId="627" applyFont="1" applyFill="1" applyBorder="1" applyAlignment="1" applyProtection="1">
      <alignment vertical="center" wrapText="1"/>
      <protection locked="0"/>
    </xf>
    <xf numFmtId="177" fontId="44" fillId="24" borderId="71" xfId="0" applyNumberFormat="1" applyFont="1" applyFill="1" applyBorder="1" applyAlignment="1" applyProtection="1">
      <alignment horizontal="right" vertical="center" wrapText="1"/>
      <protection locked="0"/>
    </xf>
    <xf numFmtId="177" fontId="44" fillId="24" borderId="72" xfId="0" applyNumberFormat="1" applyFont="1" applyFill="1" applyBorder="1" applyAlignment="1" applyProtection="1">
      <alignment horizontal="right" vertical="center" wrapText="1"/>
      <protection locked="0"/>
    </xf>
    <xf numFmtId="183" fontId="40" fillId="0" borderId="52" xfId="0" applyNumberFormat="1" applyFont="1" applyBorder="1" applyAlignment="1">
      <alignment vertical="center" wrapText="1"/>
    </xf>
    <xf numFmtId="183" fontId="40" fillId="0" borderId="51" xfId="0" applyNumberFormat="1" applyFont="1" applyBorder="1" applyAlignment="1">
      <alignment vertical="center" wrapText="1"/>
    </xf>
    <xf numFmtId="182" fontId="44" fillId="24" borderId="75" xfId="0" applyNumberFormat="1" applyFont="1" applyFill="1" applyBorder="1" applyAlignment="1" applyProtection="1">
      <alignment horizontal="right" vertical="center" wrapText="1"/>
      <protection locked="0"/>
    </xf>
    <xf numFmtId="182" fontId="44" fillId="24" borderId="76" xfId="0" applyNumberFormat="1" applyFont="1" applyFill="1" applyBorder="1" applyAlignment="1" applyProtection="1">
      <alignment horizontal="right" vertical="center" wrapText="1"/>
      <protection locked="0"/>
    </xf>
    <xf numFmtId="183" fontId="44" fillId="25" borderId="52" xfId="0" applyNumberFormat="1" applyFont="1" applyFill="1" applyBorder="1" applyAlignment="1" applyProtection="1">
      <alignment vertical="center" wrapText="1"/>
      <protection locked="0"/>
    </xf>
    <xf numFmtId="183" fontId="44" fillId="25" borderId="65" xfId="0" applyNumberFormat="1" applyFont="1" applyFill="1" applyBorder="1" applyAlignment="1" applyProtection="1">
      <alignment vertical="center" wrapText="1"/>
      <protection locked="0"/>
    </xf>
    <xf numFmtId="38" fontId="44" fillId="25" borderId="52" xfId="627" applyFont="1" applyFill="1" applyBorder="1" applyAlignment="1" applyProtection="1">
      <alignment vertical="center" wrapText="1"/>
      <protection locked="0"/>
    </xf>
    <xf numFmtId="38" fontId="44" fillId="25" borderId="65" xfId="627" applyFont="1" applyFill="1" applyBorder="1" applyAlignment="1" applyProtection="1">
      <alignment vertical="center" wrapText="1"/>
      <protection locked="0"/>
    </xf>
    <xf numFmtId="185" fontId="40" fillId="25" borderId="35" xfId="0" applyNumberFormat="1" applyFont="1" applyFill="1" applyBorder="1" applyAlignment="1">
      <alignment vertical="center" wrapText="1"/>
    </xf>
    <xf numFmtId="185" fontId="40" fillId="25" borderId="37" xfId="0" applyNumberFormat="1" applyFont="1" applyFill="1" applyBorder="1" applyAlignment="1">
      <alignment vertical="center" wrapText="1"/>
    </xf>
    <xf numFmtId="181" fontId="43" fillId="24" borderId="55" xfId="0" applyNumberFormat="1" applyFont="1" applyFill="1" applyBorder="1" applyAlignment="1" applyProtection="1">
      <alignment vertical="center" wrapText="1"/>
      <protection locked="0"/>
    </xf>
    <xf numFmtId="181" fontId="43" fillId="24" borderId="35" xfId="0" applyNumberFormat="1" applyFont="1" applyFill="1" applyBorder="1" applyAlignment="1" applyProtection="1">
      <alignment vertical="center" wrapText="1"/>
      <protection locked="0"/>
    </xf>
    <xf numFmtId="0" fontId="41" fillId="26" borderId="10" xfId="0" applyFont="1" applyFill="1" applyBorder="1" applyAlignment="1">
      <alignment horizontal="center" vertical="center"/>
    </xf>
    <xf numFmtId="183" fontId="40" fillId="26" borderId="79" xfId="0" applyNumberFormat="1" applyFont="1" applyFill="1" applyBorder="1" applyAlignment="1">
      <alignment horizontal="center" vertical="center" wrapText="1"/>
    </xf>
    <xf numFmtId="183" fontId="40" fillId="26" borderId="10" xfId="0" applyNumberFormat="1" applyFont="1" applyFill="1" applyBorder="1" applyAlignment="1">
      <alignment horizontal="center" vertical="center" wrapText="1"/>
    </xf>
    <xf numFmtId="184" fontId="40" fillId="26" borderId="10" xfId="0" applyNumberFormat="1" applyFont="1" applyFill="1" applyBorder="1" applyAlignment="1">
      <alignment horizontal="center" vertical="center" wrapText="1"/>
    </xf>
  </cellXfs>
  <cellStyles count="628">
    <cellStyle name="20% - アクセント 1 2" xfId="6" xr:uid="{00000000-0005-0000-0000-000000000000}"/>
    <cellStyle name="20% - アクセント 2 2" xfId="7" xr:uid="{00000000-0005-0000-0000-000001000000}"/>
    <cellStyle name="20% - アクセント 3 2" xfId="8" xr:uid="{00000000-0005-0000-0000-000002000000}"/>
    <cellStyle name="20% - アクセント 4 2" xfId="9" xr:uid="{00000000-0005-0000-0000-000003000000}"/>
    <cellStyle name="20% - アクセント 5 2" xfId="10" xr:uid="{00000000-0005-0000-0000-000004000000}"/>
    <cellStyle name="20% - アクセント 6 2" xfId="11" xr:uid="{00000000-0005-0000-0000-000005000000}"/>
    <cellStyle name="40% - アクセント 1 2" xfId="12" xr:uid="{00000000-0005-0000-0000-000006000000}"/>
    <cellStyle name="40% - アクセント 2 2" xfId="13" xr:uid="{00000000-0005-0000-0000-000007000000}"/>
    <cellStyle name="40% - アクセント 3 2" xfId="14" xr:uid="{00000000-0005-0000-0000-000008000000}"/>
    <cellStyle name="40% - アクセント 4 2" xfId="15" xr:uid="{00000000-0005-0000-0000-000009000000}"/>
    <cellStyle name="40% - アクセント 5 2" xfId="16" xr:uid="{00000000-0005-0000-0000-00000A000000}"/>
    <cellStyle name="40% - アクセント 6 2" xfId="17" xr:uid="{00000000-0005-0000-0000-00000B000000}"/>
    <cellStyle name="60% - アクセント 1 2" xfId="18" xr:uid="{00000000-0005-0000-0000-00000C000000}"/>
    <cellStyle name="60% - アクセント 2 2" xfId="19" xr:uid="{00000000-0005-0000-0000-00000D000000}"/>
    <cellStyle name="60% - アクセント 3 2" xfId="20" xr:uid="{00000000-0005-0000-0000-00000E000000}"/>
    <cellStyle name="60% - アクセント 4 2" xfId="21" xr:uid="{00000000-0005-0000-0000-00000F000000}"/>
    <cellStyle name="60% - アクセント 5 2" xfId="22" xr:uid="{00000000-0005-0000-0000-000010000000}"/>
    <cellStyle name="60% - アクセント 6 2" xfId="23" xr:uid="{00000000-0005-0000-0000-000011000000}"/>
    <cellStyle name="アクセント 1 2" xfId="24" xr:uid="{00000000-0005-0000-0000-000012000000}"/>
    <cellStyle name="アクセント 2 2" xfId="25" xr:uid="{00000000-0005-0000-0000-000013000000}"/>
    <cellStyle name="アクセント 3 2" xfId="26" xr:uid="{00000000-0005-0000-0000-000014000000}"/>
    <cellStyle name="アクセント 4 2" xfId="27" xr:uid="{00000000-0005-0000-0000-000015000000}"/>
    <cellStyle name="アクセント 5 2" xfId="28" xr:uid="{00000000-0005-0000-0000-000016000000}"/>
    <cellStyle name="アクセント 6 2" xfId="29" xr:uid="{00000000-0005-0000-0000-000017000000}"/>
    <cellStyle name="スタイル 1" xfId="178" xr:uid="{DA8DA512-0854-417C-871B-50FD539D758D}"/>
    <cellStyle name="スタイル 2" xfId="179" xr:uid="{77A366A8-D2AF-41B3-8EB1-99B4E9566638}"/>
    <cellStyle name="タイトル 2" xfId="30" xr:uid="{00000000-0005-0000-0000-000018000000}"/>
    <cellStyle name="チェック セル 2" xfId="31" xr:uid="{00000000-0005-0000-0000-000019000000}"/>
    <cellStyle name="どちらでもない 2" xfId="32" xr:uid="{00000000-0005-0000-0000-00001A000000}"/>
    <cellStyle name="パーセント 2" xfId="2" xr:uid="{00000000-0005-0000-0000-00001C000000}"/>
    <cellStyle name="パーセント 2 2" xfId="65" xr:uid="{00000000-0005-0000-0000-00001D000000}"/>
    <cellStyle name="パーセント 2 3" xfId="66" xr:uid="{00000000-0005-0000-0000-00001E000000}"/>
    <cellStyle name="パーセント 2 4" xfId="313" xr:uid="{C0D30419-1028-4585-A4A8-4758C6B0A1BD}"/>
    <cellStyle name="パーセント 3" xfId="169" xr:uid="{00000000-0005-0000-0000-00001F000000}"/>
    <cellStyle name="パーセント 3 2" xfId="188" xr:uid="{044AC0AF-FC72-425B-821E-D67772C2F5F3}"/>
    <cellStyle name="パーセント 4" xfId="170" xr:uid="{00000000-0005-0000-0000-000020000000}"/>
    <cellStyle name="パーセント 4 2" xfId="195" xr:uid="{57EBDD02-FD87-4524-9D3A-9524BCD28A17}"/>
    <cellStyle name="パーセント 4 3" xfId="204" xr:uid="{297F4490-F261-4E9E-B823-AEC32CB082E6}"/>
    <cellStyle name="パーセント 5" xfId="199" xr:uid="{70C7DAD3-4A63-42B8-B32A-D26E1DB16C98}"/>
    <cellStyle name="パーセント 6" xfId="203" xr:uid="{CBF6FB3F-2449-42AD-8558-3985A3D8A150}"/>
    <cellStyle name="パーセント 7" xfId="206" xr:uid="{AB4C079C-3A4D-499D-A2CB-FC9F4883A855}"/>
    <cellStyle name="パーセント()" xfId="180" xr:uid="{72EEDBA5-D48F-4333-8610-C2AFE93CDB67}"/>
    <cellStyle name="パーセント(0.00)" xfId="181" xr:uid="{ECC61360-9C58-43F4-A275-29DA63EE43B1}"/>
    <cellStyle name="パーセント[0.00]" xfId="182" xr:uid="{7F122590-0BDD-4F9A-B80C-D810289ED794}"/>
    <cellStyle name="ハイパーリンク 2" xfId="54" xr:uid="{00000000-0005-0000-0000-000021000000}"/>
    <cellStyle name="ハイパーリンク 2 2" xfId="189" xr:uid="{3AE96DAA-A577-429D-A985-315AC7313EFF}"/>
    <cellStyle name="ハイパーリンク 2 3" xfId="316" xr:uid="{5BDBEA6B-428A-491D-B50E-45ABC208C5CF}"/>
    <cellStyle name="ハイパーリンク 3" xfId="67" xr:uid="{00000000-0005-0000-0000-000022000000}"/>
    <cellStyle name="メモ 2" xfId="33" xr:uid="{00000000-0005-0000-0000-000023000000}"/>
    <cellStyle name="メモ 2 2" xfId="56" xr:uid="{00000000-0005-0000-0000-000024000000}"/>
    <cellStyle name="メモ 2 2 2" xfId="68" xr:uid="{00000000-0005-0000-0000-000025000000}"/>
    <cellStyle name="メモ 2 2 2 2" xfId="98" xr:uid="{00000000-0005-0000-0000-000026000000}"/>
    <cellStyle name="メモ 2 2 2 2 2" xfId="143" xr:uid="{00000000-0005-0000-0000-000027000000}"/>
    <cellStyle name="メモ 2 2 2 2 2 2" xfId="227" xr:uid="{5EB24EAE-236F-4033-B6AE-C9695EE1F10F}"/>
    <cellStyle name="メモ 2 2 2 2 2 2 2" xfId="395" xr:uid="{BA484DE8-9560-4938-8FF9-3E16B428BF18}"/>
    <cellStyle name="メモ 2 2 2 2 2 2 3" xfId="366" xr:uid="{56C8C3E4-0E03-4671-B9CB-542055CF3F02}"/>
    <cellStyle name="メモ 2 2 2 2 2 3" xfId="390" xr:uid="{B5015B6C-8228-4BEA-88A2-C8BFD96AD533}"/>
    <cellStyle name="メモ 2 2 2 2 3" xfId="222" xr:uid="{BF558A7C-29F5-43DA-8C5D-E9A8409ED954}"/>
    <cellStyle name="メモ 2 2 2 2 3 2" xfId="495" xr:uid="{1BB17BE1-B948-4A59-B088-B1A78FAE71DA}"/>
    <cellStyle name="メモ 2 2 2 2 3 3" xfId="406" xr:uid="{9A9D0CB5-63C0-4127-9465-BA4766D4EA42}"/>
    <cellStyle name="メモ 2 2 2 2 4" xfId="587" xr:uid="{731D2035-1AD4-42CD-9519-775C0C1E86A6}"/>
    <cellStyle name="メモ 2 2 2 3" xfId="118" xr:uid="{00000000-0005-0000-0000-000028000000}"/>
    <cellStyle name="メモ 2 2 2 3 2" xfId="295" xr:uid="{A4F19A68-BD7B-4655-BDD5-EEF343E2B2E4}"/>
    <cellStyle name="メモ 2 2 2 3 2 2" xfId="348" xr:uid="{413067AA-88AD-47CB-99C2-30A54203FCA0}"/>
    <cellStyle name="メモ 2 2 2 3 2 3" xfId="589" xr:uid="{CDFE5A85-8B01-433B-8278-A8098C6F10B2}"/>
    <cellStyle name="メモ 2 2 2 3 3" xfId="549" xr:uid="{BA1588E4-A335-4714-8C9C-BFDD52AB47E1}"/>
    <cellStyle name="メモ 2 2 2 4" xfId="264" xr:uid="{D7CB6A5E-EF2C-4B38-81BC-50339B57D40D}"/>
    <cellStyle name="メモ 2 2 2 4 2" xfId="477" xr:uid="{B6A606CD-33D0-4E6A-A382-629483C1002E}"/>
    <cellStyle name="メモ 2 2 2 4 3" xfId="377" xr:uid="{3BBC57D0-F677-4C2D-A7DC-94F2D30E386E}"/>
    <cellStyle name="メモ 2 2 2 5" xfId="393" xr:uid="{1B7574F0-1085-433D-B736-4CF1862A5DE1}"/>
    <cellStyle name="メモ 2 2 3" xfId="93" xr:uid="{00000000-0005-0000-0000-000029000000}"/>
    <cellStyle name="メモ 2 2 3 2" xfId="138" xr:uid="{00000000-0005-0000-0000-00002A000000}"/>
    <cellStyle name="メモ 2 2 3 2 2" xfId="249" xr:uid="{C6736F3B-C55C-4FB9-9B04-54603C107DB1}"/>
    <cellStyle name="メモ 2 2 3 2 2 2" xfId="498" xr:uid="{EFF65D17-DD63-4134-BB4A-4BAD36C3FA17}"/>
    <cellStyle name="メモ 2 2 3 2 2 3" xfId="597" xr:uid="{4D4CF238-6FDA-40A2-9778-52BB6284C7F4}"/>
    <cellStyle name="メモ 2 2 3 2 3" xfId="362" xr:uid="{96FB7290-EBF6-4B83-A43A-423F939AB77F}"/>
    <cellStyle name="メモ 2 2 3 3" xfId="257" xr:uid="{EBCAA0F6-3AE6-4CED-9A00-AEE755794E66}"/>
    <cellStyle name="メモ 2 2 3 3 2" xfId="412" xr:uid="{E5E504EF-E0D0-4C25-A817-F679379AD0E3}"/>
    <cellStyle name="メモ 2 2 3 3 3" xfId="540" xr:uid="{E36EE82F-9479-4A27-922C-7E9D5C8F285F}"/>
    <cellStyle name="メモ 2 2 3 4" xfId="550" xr:uid="{B39EF01C-C885-4D9B-8F3C-5B6285020D51}"/>
    <cellStyle name="メモ 2 2 4" xfId="113" xr:uid="{00000000-0005-0000-0000-00002B000000}"/>
    <cellStyle name="メモ 2 2 4 2" xfId="312" xr:uid="{5EE5DEED-EBAA-4FE6-A8B9-DB3127CBC49F}"/>
    <cellStyle name="メモ 2 2 4 2 2" xfId="479" xr:uid="{FAE65C01-A97E-4645-A4EB-C59A27E2005A}"/>
    <cellStyle name="メモ 2 2 4 2 3" xfId="560" xr:uid="{C6A15581-C4F3-4148-A22B-55AFF101DE43}"/>
    <cellStyle name="メモ 2 2 4 3" xfId="607" xr:uid="{CC604FB3-4E11-47DA-A4E6-C6C6F94BBAEF}"/>
    <cellStyle name="メモ 2 2 5" xfId="305" xr:uid="{1C91F98C-612D-4EB9-920D-612FAC84C581}"/>
    <cellStyle name="メモ 2 2 5 2" xfId="440" xr:uid="{9652670C-671F-4579-AD2B-F9319727F3DA}"/>
    <cellStyle name="メモ 2 2 5 3" xfId="368" xr:uid="{C7764AE3-3E10-4CC6-BCCE-D96DA38B5387}"/>
    <cellStyle name="メモ 2 2 6" xfId="509" xr:uid="{56B6DF46-E49A-4577-A449-53F75FB9AB2E}"/>
    <cellStyle name="メモ 2 3" xfId="69" xr:uid="{00000000-0005-0000-0000-00002C000000}"/>
    <cellStyle name="メモ 2 3 2" xfId="99" xr:uid="{00000000-0005-0000-0000-00002D000000}"/>
    <cellStyle name="メモ 2 3 2 2" xfId="144" xr:uid="{00000000-0005-0000-0000-00002E000000}"/>
    <cellStyle name="メモ 2 3 2 2 2" xfId="217" xr:uid="{69AE40A9-321F-4199-B83B-9E412A9301F4}"/>
    <cellStyle name="メモ 2 3 2 2 2 2" xfId="343" xr:uid="{4F67C15A-317C-42B0-AE75-99CF46E82BE0}"/>
    <cellStyle name="メモ 2 3 2 2 2 3" xfId="566" xr:uid="{66B84567-A500-4A72-B1F6-F6FDD971DB12}"/>
    <cellStyle name="メモ 2 3 2 2 3" xfId="608" xr:uid="{A3513198-5EFC-463A-BA5F-9FA2AB09097F}"/>
    <cellStyle name="メモ 2 3 2 3" xfId="221" xr:uid="{E1A7EC6A-9CFE-4861-A7CD-2CB649C03039}"/>
    <cellStyle name="メモ 2 3 2 3 2" xfId="470" xr:uid="{6447848A-6757-490E-A648-2FDA6885929C}"/>
    <cellStyle name="メモ 2 3 2 3 3" xfId="569" xr:uid="{0E9435A3-ADCB-4CCD-B2AB-97771DD8A8B6}"/>
    <cellStyle name="メモ 2 3 2 4" xfId="339" xr:uid="{AF9673CC-2C0A-46AE-AEC9-947D274EB946}"/>
    <cellStyle name="メモ 2 3 3" xfId="119" xr:uid="{00000000-0005-0000-0000-00002F000000}"/>
    <cellStyle name="メモ 2 3 3 2" xfId="307" xr:uid="{ADE55081-1AB8-4FF7-8730-B367488ACD0B}"/>
    <cellStyle name="メモ 2 3 3 2 2" xfId="548" xr:uid="{869908C6-DD2A-4364-9B9A-AED110E19AAF}"/>
    <cellStyle name="メモ 2 3 3 2 3" xfId="606" xr:uid="{5857BB92-99DB-4A1A-B820-2A50E95F55F8}"/>
    <cellStyle name="メモ 2 3 3 3" xfId="350" xr:uid="{9D6CE801-B53F-4DB2-8E4E-B9ECDC412446}"/>
    <cellStyle name="メモ 2 3 4" xfId="282" xr:uid="{B32F5590-EC0C-4D5C-9E59-BE07DE937B06}"/>
    <cellStyle name="メモ 2 3 4 2" xfId="430" xr:uid="{B1F64641-7B5A-4025-9D4C-10EAFB5D9FB4}"/>
    <cellStyle name="メモ 2 3 4 3" xfId="382" xr:uid="{F36BF2FC-4001-4072-894D-BCDF5A44998A}"/>
    <cellStyle name="メモ 2 3 5" xfId="525" xr:uid="{8F0D6ABB-FCF7-4330-9EFC-AB29B755AB8F}"/>
    <cellStyle name="メモ 2 4" xfId="70" xr:uid="{00000000-0005-0000-0000-000030000000}"/>
    <cellStyle name="メモ 2 4 2" xfId="100" xr:uid="{00000000-0005-0000-0000-000031000000}"/>
    <cellStyle name="メモ 2 4 2 2" xfId="145" xr:uid="{00000000-0005-0000-0000-000032000000}"/>
    <cellStyle name="メモ 2 4 2 2 2" xfId="216" xr:uid="{60D2DB11-4CF8-431A-BE25-849834432A6A}"/>
    <cellStyle name="メモ 2 4 2 2 2 2" xfId="551" xr:uid="{1AB70AE6-B47E-4A89-9207-7D12D7FF297A}"/>
    <cellStyle name="メモ 2 4 2 2 2 3" xfId="506" xr:uid="{72027ECF-F0D3-4F84-AE0B-961FCCFB8F77}"/>
    <cellStyle name="メモ 2 4 2 2 3" xfId="486" xr:uid="{999E4A4D-B240-421E-B649-9D549716BEC6}"/>
    <cellStyle name="メモ 2 4 2 3" xfId="220" xr:uid="{4F40751E-780E-4B95-996A-DFAF82C11A8E}"/>
    <cellStyle name="メモ 2 4 2 3 2" xfId="341" xr:uid="{13168ACC-EE50-45D3-8F20-7C3399CAABD3}"/>
    <cellStyle name="メモ 2 4 2 3 3" xfId="596" xr:uid="{F41D4C33-ED46-494B-8444-611F5E251DBE}"/>
    <cellStyle name="メモ 2 4 2 4" xfId="546" xr:uid="{3A5EEABB-E24E-45E8-BF63-1681BACD2332}"/>
    <cellStyle name="メモ 2 4 3" xfId="120" xr:uid="{00000000-0005-0000-0000-000033000000}"/>
    <cellStyle name="メモ 2 4 3 2" xfId="294" xr:uid="{66EAADA1-FFD7-48CA-8A06-5C0EDA6E3A99}"/>
    <cellStyle name="メモ 2 4 3 2 2" xfId="421" xr:uid="{5D5FFAF9-B28D-4237-8F95-57B1FB029C1B}"/>
    <cellStyle name="メモ 2 4 3 2 3" xfId="605" xr:uid="{3FC6385A-4071-40FB-AC9D-4FE49DB2F2FD}"/>
    <cellStyle name="メモ 2 4 3 3" xfId="402" xr:uid="{0E6894F6-92B8-49CD-9C85-9A0476DBD54A}"/>
    <cellStyle name="メモ 2 4 4" xfId="251" xr:uid="{736EC080-CA9F-4F54-A843-6BA253232D34}"/>
    <cellStyle name="メモ 2 4 4 2" xfId="488" xr:uid="{FDC73660-F672-4F74-85A7-E03C321C74D5}"/>
    <cellStyle name="メモ 2 4 4 3" xfId="532" xr:uid="{02F16678-64A2-4958-88DA-5EB1E7D12A29}"/>
    <cellStyle name="メモ 2 4 5" xfId="482" xr:uid="{3AF2882C-4750-4F85-A0D8-EE4232AEB633}"/>
    <cellStyle name="メモ 2 5" xfId="88" xr:uid="{00000000-0005-0000-0000-000034000000}"/>
    <cellStyle name="メモ 2 5 2" xfId="133" xr:uid="{00000000-0005-0000-0000-000035000000}"/>
    <cellStyle name="メモ 2 5 2 2" xfId="286" xr:uid="{09436456-3A1C-411B-A4B5-16F185C6BBD8}"/>
    <cellStyle name="メモ 2 5 2 2 2" xfId="468" xr:uid="{43589C02-FBB3-48B2-A7E2-CDDAE634DF4D}"/>
    <cellStyle name="メモ 2 5 2 2 3" xfId="407" xr:uid="{D6ED67D2-CA88-49D0-8F12-FAC76185B70A}"/>
    <cellStyle name="メモ 2 5 2 3" xfId="325" xr:uid="{FA78C95F-3D81-456C-98B8-F6D74EDA45FD}"/>
    <cellStyle name="メモ 2 5 3" xfId="263" xr:uid="{711DCB29-48F3-4B48-9780-457102BE1F7E}"/>
    <cellStyle name="メモ 2 5 3 2" xfId="429" xr:uid="{B4662D81-AD8E-466D-83AA-BC8ACA467D82}"/>
    <cellStyle name="メモ 2 5 3 3" xfId="462" xr:uid="{A230A95D-1157-40F3-88FD-619DB0E50977}"/>
    <cellStyle name="メモ 2 5 4" xfId="417" xr:uid="{1F595B74-AB57-46F5-808E-2A1AC660F069}"/>
    <cellStyle name="メモ 2 6" xfId="87" xr:uid="{00000000-0005-0000-0000-000036000000}"/>
    <cellStyle name="メモ 2 6 2" xfId="238" xr:uid="{DF42C6D1-FB28-4205-9217-ED232A2FF7B1}"/>
    <cellStyle name="メモ 2 6 2 2" xfId="528" xr:uid="{D9004C98-64A1-4B9C-A49A-5261EF7F8F25}"/>
    <cellStyle name="メモ 2 6 2 3" xfId="449" xr:uid="{E5B0E7FB-EF33-4C29-A319-DE6652322847}"/>
    <cellStyle name="メモ 2 6 3" xfId="354" xr:uid="{416673D8-29C9-4768-8E00-FAEF72CB5802}"/>
    <cellStyle name="メモ 2 7" xfId="297" xr:uid="{F652C72C-2033-44F3-9F76-0C1182E1DCFF}"/>
    <cellStyle name="メモ 2 7 2" xfId="357" xr:uid="{8428B5B6-5AD6-43BE-906C-E12B40F057BC}"/>
    <cellStyle name="メモ 2 7 3" xfId="499" xr:uid="{0803848B-E945-4CD6-8DD1-862ECEBA2312}"/>
    <cellStyle name="メモ 2 8" xfId="483" xr:uid="{D2620E35-E67E-45FD-82A9-C26C5C34E219}"/>
    <cellStyle name="リンク セル 2" xfId="34" xr:uid="{00000000-0005-0000-0000-000037000000}"/>
    <cellStyle name="悪い 2" xfId="35" xr:uid="{00000000-0005-0000-0000-000038000000}"/>
    <cellStyle name="計算 2" xfId="36" xr:uid="{00000000-0005-0000-0000-000039000000}"/>
    <cellStyle name="計算 2 2" xfId="57" xr:uid="{00000000-0005-0000-0000-00003A000000}"/>
    <cellStyle name="計算 2 2 2" xfId="71" xr:uid="{00000000-0005-0000-0000-00003B000000}"/>
    <cellStyle name="計算 2 2 2 2" xfId="101" xr:uid="{00000000-0005-0000-0000-00003C000000}"/>
    <cellStyle name="計算 2 2 2 2 2" xfId="146" xr:uid="{00000000-0005-0000-0000-00003D000000}"/>
    <cellStyle name="計算 2 2 2 2 2 2" xfId="215" xr:uid="{0B937CA6-EF72-4E7B-BD71-83DC1C5AC1FF}"/>
    <cellStyle name="計算 2 2 2 2 2 2 2" xfId="399" xr:uid="{14C8F7E6-2939-47BF-845E-55A213455850}"/>
    <cellStyle name="計算 2 2 2 2 2 2 3" xfId="552" xr:uid="{E1C23A83-81CF-4A12-B17B-D80BAE9B885D}"/>
    <cellStyle name="計算 2 2 2 2 2 3" xfId="438" xr:uid="{48D35AFB-73D8-48F7-B499-0ED458990984}"/>
    <cellStyle name="計算 2 2 2 2 3" xfId="219" xr:uid="{C0ECE224-0CBC-4C13-9E90-54A3EF50BCCE}"/>
    <cellStyle name="計算 2 2 2 2 3 2" xfId="391" xr:uid="{9A1EC5F8-2566-4998-9630-B77BE513F051}"/>
    <cellStyle name="計算 2 2 2 2 3 3" xfId="541" xr:uid="{E92D83E1-AE4D-4AB6-84F6-D0BDABAB248C}"/>
    <cellStyle name="計算 2 2 2 2 4" xfId="613" xr:uid="{634F3627-D011-4FE8-8B07-4208082B6ABA}"/>
    <cellStyle name="計算 2 2 2 3" xfId="121" xr:uid="{00000000-0005-0000-0000-00003E000000}"/>
    <cellStyle name="計算 2 2 2 3 2" xfId="231" xr:uid="{D98A7345-DD11-4E1E-8C83-C944F3B673A1}"/>
    <cellStyle name="計算 2 2 2 3 2 2" xfId="518" xr:uid="{AF9ED0BF-F98C-4F70-B6E8-3EE41C920D0E}"/>
    <cellStyle name="計算 2 2 2 3 2 3" xfId="437" xr:uid="{DC610D7D-5E4F-4BF3-AE5A-9097373F68D3}"/>
    <cellStyle name="計算 2 2 2 3 3" xfId="446" xr:uid="{950B496B-4955-49EC-A020-A61CF457D921}"/>
    <cellStyle name="計算 2 2 2 4" xfId="273" xr:uid="{C28F9E2D-08EB-48ED-AFF9-E62D3CF725B4}"/>
    <cellStyle name="計算 2 2 2 4 2" xfId="469" xr:uid="{2026319A-8D1D-4418-AD0D-118B9BA4B4F6}"/>
    <cellStyle name="計算 2 2 2 4 3" xfId="609" xr:uid="{A2EB12E5-00B0-4D33-BB19-8B593C333D16}"/>
    <cellStyle name="計算 2 2 2 5" xfId="582" xr:uid="{652AC132-5B5A-4A20-8C7C-1BEE3D923F74}"/>
    <cellStyle name="計算 2 2 3" xfId="94" xr:uid="{00000000-0005-0000-0000-00003F000000}"/>
    <cellStyle name="計算 2 2 3 2" xfId="139" xr:uid="{00000000-0005-0000-0000-000040000000}"/>
    <cellStyle name="計算 2 2 3 2 2" xfId="267" xr:uid="{FE60FBC2-2C06-4969-8D1B-483C766EB906}"/>
    <cellStyle name="計算 2 2 3 2 2 2" xfId="485" xr:uid="{4D867F82-3404-456F-87A0-F802EBCB5968}"/>
    <cellStyle name="計算 2 2 3 2 2 3" xfId="404" xr:uid="{8AE84B66-49E0-4F92-B29A-131F9EA08EA0}"/>
    <cellStyle name="計算 2 2 3 2 3" xfId="476" xr:uid="{73F3D7EF-2E62-4B82-A457-96C27D27ACE6}"/>
    <cellStyle name="計算 2 2 3 3" xfId="237" xr:uid="{ABF1A4D7-389A-478B-83B1-9F9B204E4BE9}"/>
    <cellStyle name="計算 2 2 3 3 2" xfId="436" xr:uid="{A4E1B8CB-B57A-4EB3-8920-8D444BDA4920}"/>
    <cellStyle name="計算 2 2 3 3 3" xfId="326" xr:uid="{68FD7283-402C-4C37-996E-F66C5A0435FB}"/>
    <cellStyle name="計算 2 2 3 4" xfId="484" xr:uid="{112628E8-4909-4482-BF84-3753435588D9}"/>
    <cellStyle name="計算 2 2 4" xfId="114" xr:uid="{00000000-0005-0000-0000-000041000000}"/>
    <cellStyle name="計算 2 2 4 2" xfId="228" xr:uid="{8F44FE02-8428-44DE-9C39-45B530E0B037}"/>
    <cellStyle name="計算 2 2 4 2 2" xfId="358" xr:uid="{18A2519F-6DD1-44E5-A4FD-0F80395EFB59}"/>
    <cellStyle name="計算 2 2 4 2 3" xfId="594" xr:uid="{E0411C3D-B2FE-4009-BF69-9BC55A5C467D}"/>
    <cellStyle name="計算 2 2 4 3" xfId="351" xr:uid="{6D8BF997-C3A3-47D6-B82C-E3C837125973}"/>
    <cellStyle name="計算 2 2 5" xfId="242" xr:uid="{4C965057-8BA3-4F85-8B3A-DD625F28F60F}"/>
    <cellStyle name="計算 2 2 5 2" xfId="416" xr:uid="{6B39A136-E14A-47FD-9C92-5E6F0DF3BA53}"/>
    <cellStyle name="計算 2 2 5 3" xfId="581" xr:uid="{CB46470B-A36E-40A4-89D2-EFF4B0767380}"/>
    <cellStyle name="計算 2 2 6" xfId="563" xr:uid="{C1CEE43F-15E0-472D-8AF8-73626BF589AE}"/>
    <cellStyle name="計算 2 3" xfId="72" xr:uid="{00000000-0005-0000-0000-000042000000}"/>
    <cellStyle name="計算 2 3 2" xfId="102" xr:uid="{00000000-0005-0000-0000-000043000000}"/>
    <cellStyle name="計算 2 3 2 2" xfId="147" xr:uid="{00000000-0005-0000-0000-000044000000}"/>
    <cellStyle name="計算 2 3 2 2 2" xfId="245" xr:uid="{846E885A-2B69-4294-A7B4-B36AA6C4EB98}"/>
    <cellStyle name="計算 2 3 2 2 2 2" xfId="424" xr:uid="{086E0103-13C5-4585-8DFF-3BE6BEAAAECB}"/>
    <cellStyle name="計算 2 3 2 2 2 3" xfId="558" xr:uid="{1477BDC0-32C5-48DF-9527-B38F0041BF8D}"/>
    <cellStyle name="計算 2 3 2 2 3" xfId="515" xr:uid="{667EE0F7-5BC1-4884-A89B-6C378794E609}"/>
    <cellStyle name="計算 2 3 2 3" xfId="310" xr:uid="{FDEBDF6C-02E7-4541-8F2A-5816F9A9F5DC}"/>
    <cellStyle name="計算 2 3 2 3 2" xfId="432" xr:uid="{B69083E8-A283-45B9-B9A7-86A19AC9B51B}"/>
    <cellStyle name="計算 2 3 2 3 3" xfId="334" xr:uid="{76770B7C-C4B3-49AB-87A4-AF3A9532E0A4}"/>
    <cellStyle name="計算 2 3 2 4" xfId="529" xr:uid="{C9879AF3-3D56-4C7F-9C5F-8C2EA7C47196}"/>
    <cellStyle name="計算 2 3 3" xfId="122" xr:uid="{00000000-0005-0000-0000-000045000000}"/>
    <cellStyle name="計算 2 3 3 2" xfId="214" xr:uid="{4C78672A-189D-4BC4-94BC-1477EF094D47}"/>
    <cellStyle name="計算 2 3 3 2 2" xfId="545" xr:uid="{38732B21-5597-482F-882A-E6480196612E}"/>
    <cellStyle name="計算 2 3 3 2 3" xfId="547" xr:uid="{EFB02B41-62E7-49D8-97DB-CAD123DE165D}"/>
    <cellStyle name="計算 2 3 3 3" xfId="427" xr:uid="{ECB28FAF-C7CE-449B-A986-7B8C6157FEE2}"/>
    <cellStyle name="計算 2 3 4" xfId="291" xr:uid="{A9820C2A-04F3-4EBF-B891-EB6CC765C270}"/>
    <cellStyle name="計算 2 3 4 2" xfId="460" xr:uid="{408574C6-BE98-4BCB-B3D8-3AA216BA0CAD}"/>
    <cellStyle name="計算 2 3 4 3" xfId="474" xr:uid="{81B97860-17BC-49F4-9B73-5821F409CFB0}"/>
    <cellStyle name="計算 2 3 5" xfId="618" xr:uid="{083914B8-A0B6-4D7D-A50E-3809262625DE}"/>
    <cellStyle name="計算 2 4" xfId="73" xr:uid="{00000000-0005-0000-0000-000046000000}"/>
    <cellStyle name="計算 2 4 2" xfId="103" xr:uid="{00000000-0005-0000-0000-000047000000}"/>
    <cellStyle name="計算 2 4 2 2" xfId="148" xr:uid="{00000000-0005-0000-0000-000048000000}"/>
    <cellStyle name="計算 2 4 2 2 2" xfId="276" xr:uid="{7576C23D-2E9B-41D8-BEC5-162F547628AD}"/>
    <cellStyle name="計算 2 4 2 2 2 2" xfId="501" xr:uid="{E34325F2-DB1E-42C3-9CD9-6AAC58BD600D}"/>
    <cellStyle name="計算 2 4 2 2 2 3" xfId="555" xr:uid="{CBD7C1CC-4061-4739-8660-8F11CAC65932}"/>
    <cellStyle name="計算 2 4 2 2 3" xfId="572" xr:uid="{707FFD7D-3457-4CD2-AF00-B6B33CDC8346}"/>
    <cellStyle name="計算 2 4 2 3" xfId="300" xr:uid="{4F042E76-A19D-42E3-A146-F401E0F850D9}"/>
    <cellStyle name="計算 2 4 2 3 2" xfId="363" xr:uid="{C1422B51-4453-441F-9E21-2FD49A7900E3}"/>
    <cellStyle name="計算 2 4 2 3 3" xfId="332" xr:uid="{97F8A505-1464-4FB1-99B8-7320DC5FF0DF}"/>
    <cellStyle name="計算 2 4 2 4" xfId="557" xr:uid="{37689FA7-56A0-429D-98EC-D8C7C3D22B09}"/>
    <cellStyle name="計算 2 4 3" xfId="123" xr:uid="{00000000-0005-0000-0000-000049000000}"/>
    <cellStyle name="計算 2 4 3 2" xfId="213" xr:uid="{4DE4716D-907A-40E6-91CC-72E44E284039}"/>
    <cellStyle name="計算 2 4 3 2 2" xfId="480" xr:uid="{480CD610-55F4-4446-B883-4391FABFBBF9}"/>
    <cellStyle name="計算 2 4 3 2 3" xfId="503" xr:uid="{BE0E49D7-4130-44D5-BDEB-F67205B3A89C}"/>
    <cellStyle name="計算 2 4 3 3" xfId="396" xr:uid="{48A4FC74-EDD0-4F48-969B-45FF7AC7DF8A}"/>
    <cellStyle name="計算 2 4 4" xfId="260" xr:uid="{D5552BE0-F85E-4E95-BBF4-867129545C13}"/>
    <cellStyle name="計算 2 4 4 2" xfId="502" xr:uid="{C7E29BB2-9D65-4DDF-9C7F-DF8889CCE329}"/>
    <cellStyle name="計算 2 4 4 3" xfId="445" xr:uid="{10F120C7-A08C-453D-B658-73DFBA9C2227}"/>
    <cellStyle name="計算 2 4 5" xfId="425" xr:uid="{2D02088C-F18A-4888-B99D-9E7591E82B2A}"/>
    <cellStyle name="計算 2 5" xfId="89" xr:uid="{00000000-0005-0000-0000-00004A000000}"/>
    <cellStyle name="計算 2 5 2" xfId="134" xr:uid="{00000000-0005-0000-0000-00004B000000}"/>
    <cellStyle name="計算 2 5 2 2" xfId="255" xr:uid="{46841013-F8D9-4E4D-9CA2-F041F506C6B4}"/>
    <cellStyle name="計算 2 5 2 2 2" xfId="336" xr:uid="{F6C9F40F-59C2-4C76-BFF3-4F81DC6C5936}"/>
    <cellStyle name="計算 2 5 2 2 3" xfId="595" xr:uid="{4D92789B-12B9-409A-8CC3-91E34533B5A9}"/>
    <cellStyle name="計算 2 5 2 3" xfId="536" xr:uid="{9A6368CD-6487-4449-A173-726679FA083D}"/>
    <cellStyle name="計算 2 5 3" xfId="281" xr:uid="{93538A71-E010-456B-8C42-D4B35A7B70CD}"/>
    <cellStyle name="計算 2 5 3 2" xfId="530" xr:uid="{27F508AF-C4CE-48DA-B35D-85D91DBD3506}"/>
    <cellStyle name="計算 2 5 3 3" xfId="346" xr:uid="{4A597FF5-F2B7-4FAB-8E5D-3BF15EEB9E1D}"/>
    <cellStyle name="計算 2 5 4" xfId="559" xr:uid="{BF2117CC-D02B-4A61-81DF-8CA29F86E9A4}"/>
    <cellStyle name="計算 2 6" xfId="86" xr:uid="{00000000-0005-0000-0000-00004C000000}"/>
    <cellStyle name="計算 2 6 2" xfId="258" xr:uid="{0521BFBA-1003-4B0F-B6C0-79703F151670}"/>
    <cellStyle name="計算 2 6 2 2" xfId="455" xr:uid="{1DAF6908-206D-4F10-9CB2-E0657E4B92E7}"/>
    <cellStyle name="計算 2 6 2 3" xfId="588" xr:uid="{55CD4F62-9798-482D-BF2C-0C7FAD8FE27E}"/>
    <cellStyle name="計算 2 6 3" xfId="577" xr:uid="{172981B2-5493-47DE-A8AB-C1F9E330EAA8}"/>
    <cellStyle name="計算 2 7" xfId="279" xr:uid="{3965D17A-60FE-4227-8742-9CBE074C5F2B}"/>
    <cellStyle name="計算 2 7 2" xfId="345" xr:uid="{9FDD35EB-0C8E-4E69-9ED6-9DE03B63E2AA}"/>
    <cellStyle name="計算 2 7 3" xfId="538" xr:uid="{80DB09C7-9F81-465F-BF58-82E74E25F833}"/>
    <cellStyle name="計算 2 8" xfId="349" xr:uid="{97190C8D-3658-4B10-B73C-85F4352FE7E4}"/>
    <cellStyle name="警告文 2" xfId="37" xr:uid="{00000000-0005-0000-0000-00004D000000}"/>
    <cellStyle name="桁区切り" xfId="627" builtinId="6"/>
    <cellStyle name="桁区切り 2" xfId="3" xr:uid="{00000000-0005-0000-0000-00004F000000}"/>
    <cellStyle name="桁区切り 2 2" xfId="63" xr:uid="{00000000-0005-0000-0000-000050000000}"/>
    <cellStyle name="桁区切り 2 2 2" xfId="161" xr:uid="{00000000-0005-0000-0000-000051000000}"/>
    <cellStyle name="桁区切り 2 2 3" xfId="191" xr:uid="{12A24E17-C08E-47F4-810F-DECD753B5179}"/>
    <cellStyle name="桁区切り 2 3" xfId="162" xr:uid="{00000000-0005-0000-0000-000052000000}"/>
    <cellStyle name="桁区切り 2 3 2" xfId="168" xr:uid="{00000000-0005-0000-0000-000053000000}"/>
    <cellStyle name="桁区切り 2 4" xfId="183" xr:uid="{D815D54B-422C-4878-8C82-694987DC9C73}"/>
    <cellStyle name="桁区切り 3" xfId="48" xr:uid="{00000000-0005-0000-0000-000054000000}"/>
    <cellStyle name="桁区切り 3 2" xfId="60" xr:uid="{00000000-0005-0000-0000-000055000000}"/>
    <cellStyle name="桁区切り 3 2 2" xfId="211" xr:uid="{BA1F4219-E16B-4752-B81C-E15E57197352}"/>
    <cellStyle name="桁区切り 3 3" xfId="184" xr:uid="{3C2EB22A-4DAB-4ECF-BD27-FF0D7908B751}"/>
    <cellStyle name="桁区切り 3 4" xfId="318" xr:uid="{EA698E4E-56DF-4378-804C-3868998362F2}"/>
    <cellStyle name="桁区切り 4" xfId="55" xr:uid="{00000000-0005-0000-0000-000056000000}"/>
    <cellStyle name="桁区切り 4 2" xfId="187" xr:uid="{CBB90AEC-2AB9-4590-BED7-02FC220AD059}"/>
    <cellStyle name="桁区切り 5" xfId="163" xr:uid="{00000000-0005-0000-0000-000057000000}"/>
    <cellStyle name="桁区切り 5 2" xfId="171" xr:uid="{00000000-0005-0000-0000-000058000000}"/>
    <cellStyle name="桁区切り 5 3" xfId="202" xr:uid="{0EAA2FC9-02B4-44D0-BE9F-44DAE9AAB42D}"/>
    <cellStyle name="桁区切り 5 4" xfId="210" xr:uid="{B4E5739D-8D24-4ACF-AC30-FB9681AE7EB2}"/>
    <cellStyle name="桁区切り 6" xfId="177" xr:uid="{5700EEFC-B735-4D16-9133-BD0DACE5A8B8}"/>
    <cellStyle name="桁区切り 6 2" xfId="197" xr:uid="{B623FD40-39AD-48C5-9148-E460A68F4389}"/>
    <cellStyle name="桁区切り 7" xfId="172" xr:uid="{00000000-0005-0000-0000-000059000000}"/>
    <cellStyle name="桁区切り 7 2" xfId="209" xr:uid="{1122A3A7-C8B9-4421-A8EE-3E3EDAD13D4E}"/>
    <cellStyle name="見出し 1 2" xfId="38" xr:uid="{00000000-0005-0000-0000-00005A000000}"/>
    <cellStyle name="見出し 2 2" xfId="39" xr:uid="{00000000-0005-0000-0000-00005B000000}"/>
    <cellStyle name="見出し 3 2" xfId="40" xr:uid="{00000000-0005-0000-0000-00005C000000}"/>
    <cellStyle name="見出し 3 2 2" xfId="353" xr:uid="{79A2DFE0-DF6C-4DE1-8940-536E35165D83}"/>
    <cellStyle name="見出し 3 2 3" xfId="625" xr:uid="{380CC010-FB31-4044-854E-95F087182D5B}"/>
    <cellStyle name="見出し 3 2 4" xfId="624" xr:uid="{175A2F05-6734-46D4-B8D4-C52C6B30722E}"/>
    <cellStyle name="見出し 3 2 5" xfId="623" xr:uid="{02A20A09-E89A-4B9E-BE2A-10A3326EF793}"/>
    <cellStyle name="見出し 3 2 6" xfId="621" xr:uid="{318A16B9-B15C-4933-B91B-2CD0C1169762}"/>
    <cellStyle name="見出し 3 2 7" xfId="622" xr:uid="{2352360B-8810-4CE3-99C1-7283D5DF8853}"/>
    <cellStyle name="見出し 4 2" xfId="41" xr:uid="{00000000-0005-0000-0000-00005D000000}"/>
    <cellStyle name="見出し１" xfId="185" xr:uid="{2AFCDA8C-46F9-4310-AD4F-A60B3565CE1A}"/>
    <cellStyle name="集計 2" xfId="42" xr:uid="{00000000-0005-0000-0000-00005E000000}"/>
    <cellStyle name="集計 2 2" xfId="61" xr:uid="{00000000-0005-0000-0000-00005F000000}"/>
    <cellStyle name="集計 2 2 2" xfId="74" xr:uid="{00000000-0005-0000-0000-000060000000}"/>
    <cellStyle name="集計 2 2 2 2" xfId="104" xr:uid="{00000000-0005-0000-0000-000061000000}"/>
    <cellStyle name="集計 2 2 2 2 2" xfId="149" xr:uid="{00000000-0005-0000-0000-000062000000}"/>
    <cellStyle name="集計 2 2 2 2 2 2" xfId="246" xr:uid="{F4EB2381-B014-409D-A24D-258398E2F061}"/>
    <cellStyle name="集計 2 2 2 2 2 2 2" xfId="517" xr:uid="{4B5BD02C-3D3F-4768-88C3-91640595573B}"/>
    <cellStyle name="集計 2 2 2 2 2 2 3" xfId="561" xr:uid="{C9648DFB-19FB-4733-8730-530C44EC74F6}"/>
    <cellStyle name="集計 2 2 2 2 2 3" xfId="328" xr:uid="{5EC30510-910A-4F80-A337-CCD9603A3B72}"/>
    <cellStyle name="集計 2 2 2 2 3" xfId="308" xr:uid="{AD4C3DD7-44D8-4B93-9F63-3E473D721285}"/>
    <cellStyle name="集計 2 2 2 2 3 2" xfId="520" xr:uid="{A1773FC8-9F0C-4F3B-9539-0DE7FA4C17F3}"/>
    <cellStyle name="集計 2 2 2 2 3 3" xfId="619" xr:uid="{2B5FB7FB-A5B0-4939-A595-79EFAE350B4B}"/>
    <cellStyle name="集計 2 2 2 2 4" xfId="409" xr:uid="{5C2E1F95-0436-4559-B00A-198E09E9C9A8}"/>
    <cellStyle name="集計 2 2 2 3" xfId="124" xr:uid="{00000000-0005-0000-0000-000063000000}"/>
    <cellStyle name="集計 2 2 2 3 2" xfId="218" xr:uid="{4A3773FA-5C80-45E4-9789-7BBF390F9B58}"/>
    <cellStyle name="集計 2 2 2 3 2 2" xfId="347" xr:uid="{EA784280-81FC-4015-9DDF-AB107A945B0A}"/>
    <cellStyle name="集計 2 2 2 3 2 3" xfId="333" xr:uid="{213B1B21-7BDE-48C4-9B15-B1FFD32285C4}"/>
    <cellStyle name="集計 2 2 2 3 3" xfId="367" xr:uid="{E882E352-D89D-4F89-9190-D945A5FCE530}"/>
    <cellStyle name="集計 2 2 2 4" xfId="240" xr:uid="{2AE685BC-8E16-4416-8608-E5F9536D484B}"/>
    <cellStyle name="集計 2 2 2 4 2" xfId="467" xr:uid="{53308358-B592-490D-A846-64F752216EB9}"/>
    <cellStyle name="集計 2 2 2 4 3" xfId="567" xr:uid="{342F294D-9529-4518-87FB-45DE60232093}"/>
    <cellStyle name="集計 2 2 2 5" xfId="327" xr:uid="{15B40CFD-B91B-4209-89AD-77902F6EC959}"/>
    <cellStyle name="集計 2 2 3" xfId="95" xr:uid="{00000000-0005-0000-0000-000064000000}"/>
    <cellStyle name="集計 2 2 3 2" xfId="140" xr:uid="{00000000-0005-0000-0000-000065000000}"/>
    <cellStyle name="集計 2 2 3 2 2" xfId="285" xr:uid="{157C3674-4271-4153-9130-F9772E49EB10}"/>
    <cellStyle name="集計 2 2 3 2 2 2" xfId="413" xr:uid="{CFC24E7A-B858-4696-897E-E4D7C1B5C977}"/>
    <cellStyle name="集計 2 2 3 2 2 3" xfId="600" xr:uid="{8A241465-C081-45D0-8AF2-0530748A440A}"/>
    <cellStyle name="集計 2 2 3 2 3" xfId="320" xr:uid="{F30F0CB1-48CE-4013-BDCD-94970E4E19A0}"/>
    <cellStyle name="集計 2 2 3 3" xfId="229" xr:uid="{D50F851C-8F4A-4A03-AB24-99B39E61AE5C}"/>
    <cellStyle name="集計 2 2 3 3 2" xfId="379" xr:uid="{B2873ED8-9A2E-40C5-BA13-5C7605B50DFD}"/>
    <cellStyle name="集計 2 2 3 3 3" xfId="392" xr:uid="{5F009D8B-9EA1-4071-B154-E68BA689358B}"/>
    <cellStyle name="集計 2 2 3 4" xfId="584" xr:uid="{55F3FFF1-DF20-4E47-8465-E156113E08D5}"/>
    <cellStyle name="集計 2 2 4" xfId="115" xr:uid="{00000000-0005-0000-0000-000066000000}"/>
    <cellStyle name="集計 2 2 4 2" xfId="225" xr:uid="{5ED9AB8C-D855-43CC-ADC6-A5FE2DA584A1}"/>
    <cellStyle name="集計 2 2 4 2 2" xfId="360" xr:uid="{850DE4C6-EB9A-414B-B5FB-4D6F8CDA44C9}"/>
    <cellStyle name="集計 2 2 4 2 3" xfId="544" xr:uid="{AC6AFE2B-2471-4A5F-B2B5-57B5D8CFD4BB}"/>
    <cellStyle name="集計 2 2 4 3" xfId="562" xr:uid="{43635FBD-1C4E-4930-8911-8A878B8C1389}"/>
    <cellStyle name="集計 2 2 5" xfId="292" xr:uid="{8EA01837-82DB-4042-84B0-9B4BA52EA335}"/>
    <cellStyle name="集計 2 2 5 2" xfId="415" xr:uid="{573D6499-396F-4BF1-93BA-D09701A7969D}"/>
    <cellStyle name="集計 2 2 5 3" xfId="616" xr:uid="{8D5B7059-73A6-4BFE-B97D-5CDFAC64EB62}"/>
    <cellStyle name="集計 2 2 6" xfId="475" xr:uid="{7C7B71E9-CC01-4D9C-8BCB-898EC19346C0}"/>
    <cellStyle name="集計 2 3" xfId="75" xr:uid="{00000000-0005-0000-0000-000067000000}"/>
    <cellStyle name="集計 2 3 2" xfId="105" xr:uid="{00000000-0005-0000-0000-000068000000}"/>
    <cellStyle name="集計 2 3 2 2" xfId="150" xr:uid="{00000000-0005-0000-0000-000069000000}"/>
    <cellStyle name="集計 2 3 2 2 2" xfId="266" xr:uid="{28B602AB-06D0-476B-9373-88D2D19BA06F}"/>
    <cellStyle name="集計 2 3 2 2 2 2" xfId="523" xr:uid="{8880A4D0-CC33-4C49-B650-FF4FBC86116C}"/>
    <cellStyle name="集計 2 3 2 2 2 3" xfId="516" xr:uid="{EC393E4F-E62E-4352-8427-1EBD1E2632E5}"/>
    <cellStyle name="集計 2 3 2 2 3" xfId="554" xr:uid="{1339A6AB-A8F1-45BB-8E3A-628F3D865BD6}"/>
    <cellStyle name="集計 2 3 2 3" xfId="301" xr:uid="{0717B1A5-E24A-4398-A251-CBBDEBBA6C98}"/>
    <cellStyle name="集計 2 3 2 3 2" xfId="423" xr:uid="{B1866CB5-3197-4316-9D34-9CD96D56945E}"/>
    <cellStyle name="集計 2 3 2 3 3" xfId="431" xr:uid="{47F06987-847B-4FC1-BAE5-56DDAEEEF718}"/>
    <cellStyle name="集計 2 3 2 4" xfId="611" xr:uid="{E8AF1757-8835-41B5-8755-8CB8D6E20C91}"/>
    <cellStyle name="集計 2 3 3" xfId="125" xr:uid="{00000000-0005-0000-0000-00006A000000}"/>
    <cellStyle name="集計 2 3 3 2" xfId="244" xr:uid="{ED23ACA1-68A2-451B-BE6E-0FF89F635BA0}"/>
    <cellStyle name="集計 2 3 3 2 2" xfId="434" xr:uid="{46A75ECF-D13E-44AF-9929-B7501E409DBA}"/>
    <cellStyle name="集計 2 3 3 2 3" xfId="590" xr:uid="{F33785DD-93B9-46DA-B83A-A06E7907F585}"/>
    <cellStyle name="集計 2 3 3 3" xfId="370" xr:uid="{69089171-30EF-4950-8540-7F3580EE2E03}"/>
    <cellStyle name="集計 2 3 4" xfId="230" xr:uid="{3D7B1A1D-266B-4BDE-9767-92FD59F7B313}"/>
    <cellStyle name="集計 2 3 4 2" xfId="359" xr:uid="{8A480F74-88D1-48B3-A29A-DFC51D96000A}"/>
    <cellStyle name="集計 2 3 4 3" xfId="539" xr:uid="{FD948846-D784-4922-86D1-689E35BE685F}"/>
    <cellStyle name="集計 2 3 5" xfId="599" xr:uid="{F3CBE026-FC73-4B9F-A63C-10671D03FB8E}"/>
    <cellStyle name="集計 2 4" xfId="76" xr:uid="{00000000-0005-0000-0000-00006B000000}"/>
    <cellStyle name="集計 2 4 2" xfId="106" xr:uid="{00000000-0005-0000-0000-00006C000000}"/>
    <cellStyle name="集計 2 4 2 2" xfId="151" xr:uid="{00000000-0005-0000-0000-00006D000000}"/>
    <cellStyle name="集計 2 4 2 2 2" xfId="284" xr:uid="{E4CA73A2-FE6D-4F5B-9D33-2B3B5B57ED51}"/>
    <cellStyle name="集計 2 4 2 2 2 2" xfId="373" xr:uid="{4ACB6E62-C18D-4AF2-9F46-B8B875D999DD}"/>
    <cellStyle name="集計 2 4 2 2 2 3" xfId="410" xr:uid="{FA86FE09-4EC3-45A0-B71C-CFA57577A5C5}"/>
    <cellStyle name="集計 2 4 2 2 3" xfId="492" xr:uid="{8687E7AB-FC6C-4839-AF04-A2052041B59B}"/>
    <cellStyle name="集計 2 4 2 3" xfId="311" xr:uid="{7DE31243-31CA-40AC-BC35-1DA6D4252B6C}"/>
    <cellStyle name="集計 2 4 2 3 2" xfId="376" xr:uid="{58F88874-6FC8-47DB-83A2-20B9CA3064EC}"/>
    <cellStyle name="集計 2 4 2 3 3" xfId="604" xr:uid="{DDA4968A-0988-41A1-93E2-46C2B1EEE9B6}"/>
    <cellStyle name="集計 2 4 2 4" xfId="340" xr:uid="{E3A7D24D-2260-42AD-B265-7C42EEF6FDFD}"/>
    <cellStyle name="集計 2 4 3" xfId="126" xr:uid="{00000000-0005-0000-0000-00006E000000}"/>
    <cellStyle name="集計 2 4 3 2" xfId="277" xr:uid="{A4D39D41-0BB6-4B02-9D10-805322618E26}"/>
    <cellStyle name="集計 2 4 3 2 2" xfId="493" xr:uid="{9B18AA8A-5F60-42CD-929D-93C0EA4FBBA4}"/>
    <cellStyle name="集計 2 4 3 2 3" xfId="450" xr:uid="{699D0BBB-E26E-47CD-B2BC-836AB8C877E4}"/>
    <cellStyle name="集計 2 4 3 3" xfId="463" xr:uid="{3EC0197F-CF04-4622-B5C3-926253204481}"/>
    <cellStyle name="集計 2 4 4" xfId="224" xr:uid="{46B4ED0E-F9B6-42F0-8174-6FE66E89DA6C}"/>
    <cellStyle name="集計 2 4 4 2" xfId="533" xr:uid="{EA6A7E40-4F0D-4466-BE93-3A8DDD083A86}"/>
    <cellStyle name="集計 2 4 4 3" xfId="602" xr:uid="{C833A8C2-E688-4EC0-85F9-D702D2AFF4A0}"/>
    <cellStyle name="集計 2 4 5" xfId="570" xr:uid="{E3A39554-9A34-4033-960F-47AAD570C4DC}"/>
    <cellStyle name="集計 2 5" xfId="90" xr:uid="{00000000-0005-0000-0000-00006F000000}"/>
    <cellStyle name="集計 2 5 2" xfId="135" xr:uid="{00000000-0005-0000-0000-000070000000}"/>
    <cellStyle name="集計 2 5 2 2" xfId="235" xr:uid="{42965C7F-EE72-475F-A3C9-FC11DA39177A}"/>
    <cellStyle name="集計 2 5 2 2 2" xfId="329" xr:uid="{DB48F008-4464-43F8-B581-6392215A7F96}"/>
    <cellStyle name="集計 2 5 2 2 3" xfId="439" xr:uid="{DDC3C6D4-CDCC-4741-8FE4-BB6B72F7A295}"/>
    <cellStyle name="集計 2 5 2 3" xfId="418" xr:uid="{17FCEFFB-81E0-4C37-96C1-B94A1E897C4F}"/>
    <cellStyle name="集計 2 5 3" xfId="250" xr:uid="{2D7D65EB-3669-43C7-A946-7334470FF617}"/>
    <cellStyle name="集計 2 5 3 2" xfId="384" xr:uid="{CB53DCC7-697B-41FE-825C-86234C73803E}"/>
    <cellStyle name="集計 2 5 3 3" xfId="522" xr:uid="{918EE58F-5DD7-4515-9EB4-4518598A109A}"/>
    <cellStyle name="集計 2 5 4" xfId="593" xr:uid="{D6C4557C-C920-4DF1-AFA1-0BEF505F4B75}"/>
    <cellStyle name="集計 2 6" xfId="85" xr:uid="{00000000-0005-0000-0000-000071000000}"/>
    <cellStyle name="集計 2 6 2" xfId="289" xr:uid="{63E7FDF9-C974-4EB4-AB7E-4AC0C6099157}"/>
    <cellStyle name="集計 2 6 2 2" xfId="478" xr:uid="{A73FBB8E-F53A-409A-B6B1-4F43AF0DD4DC}"/>
    <cellStyle name="集計 2 6 2 3" xfId="537" xr:uid="{C6E0C261-C15A-44FB-BB4D-620BEC324C2B}"/>
    <cellStyle name="集計 2 6 3" xfId="411" xr:uid="{DF1D4425-13B1-42D3-9A42-7C39D86DCE92}"/>
    <cellStyle name="集計 2 7" xfId="275" xr:uid="{40388A12-43D7-4EE9-8C02-1D3234330235}"/>
    <cellStyle name="集計 2 7 2" xfId="490" xr:uid="{38A69256-C2FE-4B63-85E3-BE64AF9DC346}"/>
    <cellStyle name="集計 2 7 3" xfId="620" xr:uid="{9B6A147E-08E1-4642-B3DB-83FAD6DDB29B}"/>
    <cellStyle name="集計 2 8" xfId="386" xr:uid="{8E4CDB6A-EC72-4F6A-BD0D-362B55458736}"/>
    <cellStyle name="出力 2" xfId="43" xr:uid="{00000000-0005-0000-0000-000072000000}"/>
    <cellStyle name="出力 2 2" xfId="62" xr:uid="{00000000-0005-0000-0000-000073000000}"/>
    <cellStyle name="出力 2 2 2" xfId="77" xr:uid="{00000000-0005-0000-0000-000074000000}"/>
    <cellStyle name="出力 2 2 2 2" xfId="107" xr:uid="{00000000-0005-0000-0000-000075000000}"/>
    <cellStyle name="出力 2 2 2 2 2" xfId="152" xr:uid="{00000000-0005-0000-0000-000076000000}"/>
    <cellStyle name="出力 2 2 2 2 2 2" xfId="253" xr:uid="{27A45AAF-77D2-40DD-872A-916AA7788EF1}"/>
    <cellStyle name="出力 2 2 2 2 2 2 2" xfId="385" xr:uid="{312A972A-1B4E-465F-B041-9B22E8969B6B}"/>
    <cellStyle name="出力 2 2 2 2 2 2 3" xfId="433" xr:uid="{AB2D2B8E-D953-4E58-9386-4215F9B13013}"/>
    <cellStyle name="出力 2 2 2 2 2 3" xfId="426" xr:uid="{0B2522FB-8524-4087-9508-A0B094B06CC1}"/>
    <cellStyle name="出力 2 2 2 2 3" xfId="309" xr:uid="{1CC7AF89-871B-465A-B8A4-FDB809B87571}"/>
    <cellStyle name="出力 2 2 2 2 3 2" xfId="342" xr:uid="{F6A86F74-5E66-404A-9348-D4BAA5E5B3F1}"/>
    <cellStyle name="出力 2 2 2 2 3 3" xfId="511" xr:uid="{6F2772B1-E715-4BD8-B935-C246C8A03011}"/>
    <cellStyle name="出力 2 2 2 2 4" xfId="321" xr:uid="{BC757193-A070-4BF9-9F6A-B412DFE73978}"/>
    <cellStyle name="出力 2 2 2 3" xfId="127" xr:uid="{00000000-0005-0000-0000-000077000000}"/>
    <cellStyle name="出力 2 2 2 3 2" xfId="247" xr:uid="{DE607E71-9705-444F-9878-BF413BC548E0}"/>
    <cellStyle name="出力 2 2 2 3 2 2" xfId="381" xr:uid="{50ED12CF-DF18-41B9-99A8-2BC9D3A89DDA}"/>
    <cellStyle name="出力 2 2 2 3 2 3" xfId="543" xr:uid="{F350DB15-6404-49A6-894D-92C7F05D9F7B}"/>
    <cellStyle name="出力 2 2 2 3 3" xfId="591" xr:uid="{D2E88998-6C38-4D8A-8460-6031EDEE0444}"/>
    <cellStyle name="出力 2 2 2 4" xfId="243" xr:uid="{DD5B746F-FE30-446B-8F1F-22D190855A4E}"/>
    <cellStyle name="出力 2 2 2 4 2" xfId="375" xr:uid="{3C67DE6D-A6E9-42DB-9FF4-B1A312681D54}"/>
    <cellStyle name="出力 2 2 2 4 3" xfId="500" xr:uid="{19880AF0-FCC7-42E6-B58E-19CF2CDDFFBC}"/>
    <cellStyle name="出力 2 2 2 5" xfId="592" xr:uid="{2079B920-6B53-47F0-93F6-398EAC571319}"/>
    <cellStyle name="出力 2 2 3" xfId="96" xr:uid="{00000000-0005-0000-0000-000078000000}"/>
    <cellStyle name="出力 2 2 3 2" xfId="141" xr:uid="{00000000-0005-0000-0000-000079000000}"/>
    <cellStyle name="出力 2 2 3 2 2" xfId="254" xr:uid="{6E7A1F73-3D71-446E-B8C0-28B53B53E1C8}"/>
    <cellStyle name="出力 2 2 3 2 2 2" xfId="496" xr:uid="{AF72C3DC-FE07-428C-BE16-7722693C0962}"/>
    <cellStyle name="出力 2 2 3 2 2 3" xfId="598" xr:uid="{540D5A93-0545-4BBF-9FD3-918FCD82EBF1}"/>
    <cellStyle name="出力 2 2 3 2 3" xfId="456" xr:uid="{D4756ADA-EC00-4292-BB93-1F20FEEA73C4}"/>
    <cellStyle name="出力 2 2 3 3" xfId="223" xr:uid="{519140B4-2F47-43C6-8489-DC9BAC796118}"/>
    <cellStyle name="出力 2 2 3 3 2" xfId="452" xr:uid="{3155C678-F3C0-49B6-8528-41549A321E04}"/>
    <cellStyle name="出力 2 2 3 3 3" xfId="457" xr:uid="{60D54AE1-75D1-4B13-9F13-6B41DFA204A3}"/>
    <cellStyle name="出力 2 2 3 4" xfId="454" xr:uid="{56484660-949B-46E5-B098-F9BAD83A02FF}"/>
    <cellStyle name="出力 2 2 4" xfId="116" xr:uid="{00000000-0005-0000-0000-00007A000000}"/>
    <cellStyle name="出力 2 2 4 2" xfId="302" xr:uid="{0E1D8EC5-6F07-49C1-A76E-1778399E42AF}"/>
    <cellStyle name="出力 2 2 4 2 2" xfId="372" xr:uid="{12C848F0-1570-480A-ADF6-826164E0B4A7}"/>
    <cellStyle name="出力 2 2 4 2 3" xfId="583" xr:uid="{A57BA6ED-4EDB-42F0-9477-1F4E4600C66C}"/>
    <cellStyle name="出力 2 2 4 3" xfId="414" xr:uid="{174E2243-75A6-426D-A04F-6254C2418CE3}"/>
    <cellStyle name="出力 2 2 5" xfId="261" xr:uid="{0A16CAE2-2FD0-4940-B1D7-4017F56D2211}"/>
    <cellStyle name="出力 2 2 5 2" xfId="419" xr:uid="{B5676831-40A7-4848-895B-C35ABA123809}"/>
    <cellStyle name="出力 2 2 5 3" xfId="401" xr:uid="{AB2D0A15-91A5-4F79-B044-72C7D0E18419}"/>
    <cellStyle name="出力 2 2 6" xfId="564" xr:uid="{32AE135C-875A-49C5-ADC0-04DE69AA621B}"/>
    <cellStyle name="出力 2 3" xfId="78" xr:uid="{00000000-0005-0000-0000-00007B000000}"/>
    <cellStyle name="出力 2 3 2" xfId="108" xr:uid="{00000000-0005-0000-0000-00007C000000}"/>
    <cellStyle name="出力 2 3 2 2" xfId="153" xr:uid="{00000000-0005-0000-0000-00007D000000}"/>
    <cellStyle name="出力 2 3 2 2 2" xfId="233" xr:uid="{4A02DDE8-FCD3-402B-B899-DFF12CBDA808}"/>
    <cellStyle name="出力 2 3 2 2 2 2" xfId="371" xr:uid="{B8453272-29BA-4CEE-8A91-114ACDA4E269}"/>
    <cellStyle name="出力 2 3 2 2 2 3" xfId="322" xr:uid="{85692A4B-4B14-4D9A-9390-C3849BACB085}"/>
    <cellStyle name="出力 2 3 2 2 3" xfId="527" xr:uid="{38A82063-FAA0-4D1B-B911-09E155F264C4}"/>
    <cellStyle name="出力 2 3 2 3" xfId="299" xr:uid="{56F3C6F2-6CCB-4D43-A942-E18848D1E315}"/>
    <cellStyle name="出力 2 3 2 3 2" xfId="364" xr:uid="{9B519DFB-3D46-4328-B35D-A9F64396F179}"/>
    <cellStyle name="出力 2 3 2 3 3" xfId="568" xr:uid="{FC4E5365-D719-4E75-9C63-3875F5DFFDC7}"/>
    <cellStyle name="出力 2 3 2 4" xfId="575" xr:uid="{11BEE692-7EDE-4A36-A7DD-27870FBAC221}"/>
    <cellStyle name="出力 2 3 3" xfId="128" xr:uid="{00000000-0005-0000-0000-00007E000000}"/>
    <cellStyle name="出力 2 3 3 2" xfId="269" xr:uid="{580D1EB8-5A35-45C2-9778-07C4F6D8F556}"/>
    <cellStyle name="出力 2 3 3 2 2" xfId="519" xr:uid="{DDD69E10-E984-4B1F-A087-8A4E5A3B1CE5}"/>
    <cellStyle name="出力 2 3 3 2 3" xfId="494" xr:uid="{409FB2F6-08C8-4DBB-A438-671059DBDA9A}"/>
    <cellStyle name="出力 2 3 3 3" xfId="601" xr:uid="{CCC7A0EB-3F89-45A7-A405-C7A9B7DE3570}"/>
    <cellStyle name="出力 2 3 4" xfId="278" xr:uid="{07AF55AA-EBE8-41EE-8390-B0D326F654CE}"/>
    <cellStyle name="出力 2 3 4 2" xfId="451" xr:uid="{AAC5B87D-1F07-43FB-A729-5DF841EAEF01}"/>
    <cellStyle name="出力 2 3 4 3" xfId="576" xr:uid="{1B98BAA3-B98A-4004-8863-64ACBD8071EF}"/>
    <cellStyle name="出力 2 3 5" xfId="615" xr:uid="{BFBB03F4-2D81-4E4A-A68C-0A587720B3AA}"/>
    <cellStyle name="出力 2 4" xfId="79" xr:uid="{00000000-0005-0000-0000-00007F000000}"/>
    <cellStyle name="出力 2 4 2" xfId="109" xr:uid="{00000000-0005-0000-0000-000080000000}"/>
    <cellStyle name="出力 2 4 2 2" xfId="154" xr:uid="{00000000-0005-0000-0000-000081000000}"/>
    <cellStyle name="出力 2 4 2 2 2" xfId="265" xr:uid="{2B3FF8F4-46D4-4EE3-ADC4-756E45F8656E}"/>
    <cellStyle name="出力 2 4 2 2 2 2" xfId="441" xr:uid="{0CD508DE-2190-42B3-994F-AEF9CCF97FF7}"/>
    <cellStyle name="出力 2 4 2 2 2 3" xfId="461" xr:uid="{79ABD398-5C96-472F-9C63-A26B3BE9516E}"/>
    <cellStyle name="出力 2 4 2 2 3" xfId="374" xr:uid="{A29D6B64-F1DD-44D1-AA6A-10D8F6338199}"/>
    <cellStyle name="出力 2 4 2 3" xfId="296" xr:uid="{A8036308-8173-497D-A88B-523C06863F37}"/>
    <cellStyle name="出力 2 4 2 3 2" xfId="472" xr:uid="{E51ED43A-B4C0-43CD-AAB1-2BACBE827708}"/>
    <cellStyle name="出力 2 4 2 3 3" xfId="612" xr:uid="{7BF62EB3-D92F-4D4B-A084-42F33C937D2D}"/>
    <cellStyle name="出力 2 4 2 4" xfId="365" xr:uid="{660ED0A9-18FE-46C6-8679-C01FEE37A818}"/>
    <cellStyle name="出力 2 4 3" xfId="129" xr:uid="{00000000-0005-0000-0000-000082000000}"/>
    <cellStyle name="出力 2 4 3 2" xfId="287" xr:uid="{6E9AD90F-E3F2-440C-AC87-2CA6D615F84B}"/>
    <cellStyle name="出力 2 4 3 2 2" xfId="420" xr:uid="{0DB9B029-B44B-41FB-8F8A-519B53135805}"/>
    <cellStyle name="出力 2 4 3 2 3" xfId="408" xr:uid="{19957E80-D332-49D9-B06F-1163D03987E1}"/>
    <cellStyle name="出力 2 4 3 3" xfId="614" xr:uid="{0E38585B-7E8F-4025-B044-84EECD09EE85}"/>
    <cellStyle name="出力 2 4 4" xfId="248" xr:uid="{46197306-631F-4AAE-9390-6739A17C767A}"/>
    <cellStyle name="出力 2 4 4 2" xfId="356" xr:uid="{3FBA7DC6-458C-4DC9-ACB8-17BD7450657A}"/>
    <cellStyle name="出力 2 4 4 3" xfId="491" xr:uid="{C4E9CC34-673E-4BF9-A719-B9262E0FDCF7}"/>
    <cellStyle name="出力 2 4 5" xfId="513" xr:uid="{961B4FF7-ABA7-4BAC-A3BE-AF57CB3A7516}"/>
    <cellStyle name="出力 2 5" xfId="91" xr:uid="{00000000-0005-0000-0000-000083000000}"/>
    <cellStyle name="出力 2 5 2" xfId="136" xr:uid="{00000000-0005-0000-0000-000084000000}"/>
    <cellStyle name="出力 2 5 2 2" xfId="262" xr:uid="{D04B09A4-5609-45F9-9887-16B413F114C4}"/>
    <cellStyle name="出力 2 5 2 2 2" xfId="505" xr:uid="{F3815B80-D150-40F1-8477-DD3036CA4634}"/>
    <cellStyle name="出力 2 5 2 2 3" xfId="444" xr:uid="{6AB52957-6789-4AFE-B6FB-9ECE6527011C}"/>
    <cellStyle name="出力 2 5 2 3" xfId="405" xr:uid="{B3A8AAF0-569C-44A6-A2D2-7960A5352C4E}"/>
    <cellStyle name="出力 2 5 3" xfId="270" xr:uid="{3DDAB564-859E-4A7B-B7AD-83144B3ACF0F}"/>
    <cellStyle name="出力 2 5 3 2" xfId="378" xr:uid="{EFA9C607-5D25-4825-A865-EB680068AA65}"/>
    <cellStyle name="出力 2 5 3 3" xfId="335" xr:uid="{0659AA9B-D02F-4E5F-9F6D-BF2DAD74B3D2}"/>
    <cellStyle name="出力 2 5 4" xfId="571" xr:uid="{5BF45550-82E5-47C3-A875-BBBFC7A2DD9F}"/>
    <cellStyle name="出力 2 6" xfId="84" xr:uid="{00000000-0005-0000-0000-000085000000}"/>
    <cellStyle name="出力 2 6 2" xfId="271" xr:uid="{A3DA33F5-B7C4-44DB-B98C-4C8D1E8A481A}"/>
    <cellStyle name="出力 2 6 2 2" xfId="504" xr:uid="{122FEDDF-0E4E-407F-BA1D-F9AC5C6BFEFC}"/>
    <cellStyle name="出力 2 6 2 3" xfId="471" xr:uid="{F1A9D2C4-F754-495D-AEF3-BA8216AB2803}"/>
    <cellStyle name="出力 2 6 3" xfId="526" xr:uid="{045AED63-3586-4364-9118-1F09F74B568D}"/>
    <cellStyle name="出力 2 7" xfId="293" xr:uid="{8CA266AD-EB97-4D97-B560-B6CF0ED35020}"/>
    <cellStyle name="出力 2 7 2" xfId="542" xr:uid="{21124215-43B8-4EFD-AFAB-5993B58E58CF}"/>
    <cellStyle name="出力 2 7 3" xfId="337" xr:uid="{3E6EA82E-7E29-401D-9149-47583E323433}"/>
    <cellStyle name="出力 2 8" xfId="578" xr:uid="{857F46BF-2A11-4BB7-B0F0-15EA5A41970D}"/>
    <cellStyle name="折り返し" xfId="186" xr:uid="{4C96E729-3371-4337-8BA6-334420E07274}"/>
    <cellStyle name="説明文 2" xfId="44" xr:uid="{00000000-0005-0000-0000-000086000000}"/>
    <cellStyle name="入力 2" xfId="45" xr:uid="{00000000-0005-0000-0000-000087000000}"/>
    <cellStyle name="入力 2 2" xfId="64" xr:uid="{00000000-0005-0000-0000-000088000000}"/>
    <cellStyle name="入力 2 2 2" xfId="80" xr:uid="{00000000-0005-0000-0000-000089000000}"/>
    <cellStyle name="入力 2 2 2 2" xfId="110" xr:uid="{00000000-0005-0000-0000-00008A000000}"/>
    <cellStyle name="入力 2 2 2 2 2" xfId="155" xr:uid="{00000000-0005-0000-0000-00008B000000}"/>
    <cellStyle name="入力 2 2 2 2 2 2" xfId="283" xr:uid="{B7C1780D-2DC0-4C91-B3FE-603C9C825512}"/>
    <cellStyle name="入力 2 2 2 2 2 2 2" xfId="361" xr:uid="{68738A53-BB3B-41E0-A9A5-AB26C7213B52}"/>
    <cellStyle name="入力 2 2 2 2 2 2 3" xfId="369" xr:uid="{B2E148F8-E6B2-4773-85A5-655469F731CB}"/>
    <cellStyle name="入力 2 2 2 2 2 3" xfId="324" xr:uid="{13B3E2FF-E960-4BB8-9F24-F434AF03A381}"/>
    <cellStyle name="入力 2 2 2 2 3" xfId="306" xr:uid="{5FA94A6A-F4FE-485B-80A7-1236BC37968C}"/>
    <cellStyle name="入力 2 2 2 2 3 2" xfId="464" xr:uid="{76B50C7C-BC2B-4972-A9C0-F2CC191511B8}"/>
    <cellStyle name="入力 2 2 2 2 3 3" xfId="400" xr:uid="{01A0380D-B662-4096-B996-D7DE4481ED3F}"/>
    <cellStyle name="入力 2 2 2 2 4" xfId="355" xr:uid="{2ABDFA87-EF4C-404C-AD27-66F3A7B5ADD7}"/>
    <cellStyle name="入力 2 2 2 3" xfId="130" xr:uid="{00000000-0005-0000-0000-00008C000000}"/>
    <cellStyle name="入力 2 2 2 3 2" xfId="256" xr:uid="{B3ED4E8A-CA3E-42B3-9E89-9BF54F39AB80}"/>
    <cellStyle name="入力 2 2 2 3 2 2" xfId="534" xr:uid="{E1BF66C3-0C9F-4B0D-AF28-217C3A28FC10}"/>
    <cellStyle name="入力 2 2 2 3 2 3" xfId="580" xr:uid="{3C14B228-EAED-43A3-A8F6-553C726DE36C}"/>
    <cellStyle name="入力 2 2 2 3 3" xfId="508" xr:uid="{D628644B-BF19-4051-AD39-B0C616B6BF26}"/>
    <cellStyle name="入力 2 2 2 4" xfId="272" xr:uid="{92457212-F39E-405E-AE2B-1043500E04D8}"/>
    <cellStyle name="入力 2 2 2 4 2" xfId="507" xr:uid="{433A1E03-3883-469F-99BF-85CEFC99992D}"/>
    <cellStyle name="入力 2 2 2 4 3" xfId="489" xr:uid="{4F3D2541-4F38-4336-A9B7-1601C6101AD7}"/>
    <cellStyle name="入力 2 2 2 5" xfId="338" xr:uid="{1466D06F-5966-4ABA-8163-1974FF43B2A1}"/>
    <cellStyle name="入力 2 2 3" xfId="97" xr:uid="{00000000-0005-0000-0000-00008D000000}"/>
    <cellStyle name="入力 2 2 3 2" xfId="142" xr:uid="{00000000-0005-0000-0000-00008E000000}"/>
    <cellStyle name="入力 2 2 3 2 2" xfId="234" xr:uid="{2ECCF4B4-C159-4FAD-9BBD-10B53FEB6929}"/>
    <cellStyle name="入力 2 2 3 2 2 2" xfId="521" xr:uid="{707F8F88-E305-4CD0-AFD3-2643A036D7F2}"/>
    <cellStyle name="入力 2 2 3 2 2 3" xfId="383" xr:uid="{AEB498F2-C4AD-441B-A4B2-C7AB9EFD2367}"/>
    <cellStyle name="入力 2 2 3 2 3" xfId="574" xr:uid="{81134442-A442-434D-927D-A1E8E5E64FD5}"/>
    <cellStyle name="入力 2 2 3 3" xfId="304" xr:uid="{D67A5012-6EE5-4374-BE4E-AA1606E34B00}"/>
    <cellStyle name="入力 2 2 3 3 2" xfId="403" xr:uid="{49DF1651-1648-4CC3-A43D-94CF6D191601}"/>
    <cellStyle name="入力 2 2 3 3 3" xfId="512" xr:uid="{3594A004-3911-444F-B723-BA2E4ECD72C0}"/>
    <cellStyle name="入力 2 2 3 4" xfId="448" xr:uid="{58AECA46-5E78-4145-8B35-27A1451E4C91}"/>
    <cellStyle name="入力 2 2 4" xfId="117" xr:uid="{00000000-0005-0000-0000-00008F000000}"/>
    <cellStyle name="入力 2 2 4 2" xfId="298" xr:uid="{A1E809C7-D24D-4257-B0D9-FE09136357C1}"/>
    <cellStyle name="入力 2 2 4 2 2" xfId="398" xr:uid="{2EB46FA1-01EF-4266-A2A9-1B03610195D6}"/>
    <cellStyle name="入力 2 2 4 2 3" xfId="603" xr:uid="{8FFC1A70-722D-42DC-BAC5-3269C30B40B5}"/>
    <cellStyle name="入力 2 2 4 3" xfId="465" xr:uid="{99AF3492-EAA3-4BA3-AEE4-A1A4783B0C8F}"/>
    <cellStyle name="入力 2 2 5" xfId="274" xr:uid="{53E44F63-EF0E-4DBF-BE66-42C5EA8B4D53}"/>
    <cellStyle name="入力 2 2 5 2" xfId="487" xr:uid="{EFBC4A95-9A1E-4AE6-8E5D-528CB0AB8680}"/>
    <cellStyle name="入力 2 2 5 3" xfId="387" xr:uid="{E41916AC-08DD-4E31-905D-9F149799A7FC}"/>
    <cellStyle name="入力 2 2 6" xfId="330" xr:uid="{BA0EBC0C-D792-45FF-83BF-DC1E4C1824DB}"/>
    <cellStyle name="入力 2 3" xfId="81" xr:uid="{00000000-0005-0000-0000-000090000000}"/>
    <cellStyle name="入力 2 3 2" xfId="111" xr:uid="{00000000-0005-0000-0000-000091000000}"/>
    <cellStyle name="入力 2 3 2 2" xfId="156" xr:uid="{00000000-0005-0000-0000-000092000000}"/>
    <cellStyle name="入力 2 3 2 2 2" xfId="252" xr:uid="{90246D2D-37E9-4514-AC8F-510CA7B02D95}"/>
    <cellStyle name="入力 2 3 2 2 2 2" xfId="466" xr:uid="{0FBBEDAE-FBF6-4069-BFF3-8133E246EFA5}"/>
    <cellStyle name="入力 2 3 2 2 2 3" xfId="473" xr:uid="{2189DF77-6791-4D7A-95C7-BAED131D81AF}"/>
    <cellStyle name="入力 2 3 2 2 3" xfId="380" xr:uid="{FC8B266F-2D88-44DF-BDC6-35D097EF454B}"/>
    <cellStyle name="入力 2 3 2 3" xfId="226" xr:uid="{9379D36F-E86F-4528-8BA1-44EAC09117F4}"/>
    <cellStyle name="入力 2 3 2 3 2" xfId="389" xr:uid="{97C325D2-015C-4211-8D51-34FDBFA37741}"/>
    <cellStyle name="入力 2 3 2 3 3" xfId="344" xr:uid="{3EB2C95D-0D82-4DF3-BD75-B7F8044CB1B1}"/>
    <cellStyle name="入力 2 3 2 4" xfId="458" xr:uid="{D63401B6-EF65-4828-BBF3-AF605B4A1FEC}"/>
    <cellStyle name="入力 2 3 3" xfId="131" xr:uid="{00000000-0005-0000-0000-000093000000}"/>
    <cellStyle name="入力 2 3 3 2" xfId="236" xr:uid="{001AB8EB-CE9A-4CD6-BFE7-0ADBC91B31C6}"/>
    <cellStyle name="入力 2 3 3 2 2" xfId="514" xr:uid="{789DFFF6-82FC-40B0-B9CD-D993DCBE6BA5}"/>
    <cellStyle name="入力 2 3 3 2 3" xfId="531" xr:uid="{5CEEE721-39BA-4C22-98D6-443502D8BB0C}"/>
    <cellStyle name="入力 2 3 3 3" xfId="535" xr:uid="{ED337D00-B719-4545-B6B9-61E4FA095D4A}"/>
    <cellStyle name="入力 2 3 4" xfId="290" xr:uid="{4F176BAF-3E10-48B2-A226-17B12E46EBFD}"/>
    <cellStyle name="入力 2 3 4 2" xfId="388" xr:uid="{FF6B987C-8516-42CA-84F8-B1B3E1282973}"/>
    <cellStyle name="入力 2 3 4 3" xfId="459" xr:uid="{D32FF220-91CD-4A72-8FD8-4BF21F58358F}"/>
    <cellStyle name="入力 2 3 5" xfId="428" xr:uid="{4B4C7798-132D-4A7C-A8DF-5BE8A87D4BC1}"/>
    <cellStyle name="入力 2 4" xfId="82" xr:uid="{00000000-0005-0000-0000-000094000000}"/>
    <cellStyle name="入力 2 4 2" xfId="112" xr:uid="{00000000-0005-0000-0000-000095000000}"/>
    <cellStyle name="入力 2 4 2 2" xfId="157" xr:uid="{00000000-0005-0000-0000-000096000000}"/>
    <cellStyle name="入力 2 4 2 2 2" xfId="232" xr:uid="{F0C9F09D-24D2-49E8-BAF8-833CC4F593C7}"/>
    <cellStyle name="入力 2 4 2 2 2 2" xfId="556" xr:uid="{5623887A-4E59-4A56-9ADC-507B56ABD7DF}"/>
    <cellStyle name="入力 2 4 2 2 2 3" xfId="586" xr:uid="{7202A8A6-BAB1-41B3-9DF4-CD7CE8AC80D4}"/>
    <cellStyle name="入力 2 4 2 2 3" xfId="435" xr:uid="{05947BC6-2EB7-4F76-830A-3108CC358627}"/>
    <cellStyle name="入力 2 4 2 3" xfId="303" xr:uid="{0B6CF743-F8B4-476A-B2CE-CE3FC3AB8AAB}"/>
    <cellStyle name="入力 2 4 2 3 2" xfId="510" xr:uid="{C169F6AF-AFDD-48E6-B932-5128852F83CE}"/>
    <cellStyle name="入力 2 4 2 3 3" xfId="573" xr:uid="{07B69964-04D0-4121-9DDB-546E529A3350}"/>
    <cellStyle name="入力 2 4 2 4" xfId="610" xr:uid="{C1E666B4-E194-48DC-9A7E-9ADF587711A8}"/>
    <cellStyle name="入力 2 4 3" xfId="132" xr:uid="{00000000-0005-0000-0000-000097000000}"/>
    <cellStyle name="入力 2 4 3 2" xfId="268" xr:uid="{FA73D311-5230-4A5A-8E7B-2F168B9DA3C8}"/>
    <cellStyle name="入力 2 4 3 2 2" xfId="497" xr:uid="{E3F7794A-6861-4C73-A850-1C339C13546A}"/>
    <cellStyle name="入力 2 4 3 2 3" xfId="617" xr:uid="{D25FCA62-EBED-4218-96BA-E3626A93A089}"/>
    <cellStyle name="入力 2 4 3 3" xfId="565" xr:uid="{C1EABE4E-05CA-4325-BDD5-4E746971D0D8}"/>
    <cellStyle name="入力 2 4 4" xfId="259" xr:uid="{3C01D696-29D3-45B6-A5B9-9EDA265B0970}"/>
    <cellStyle name="入力 2 4 4 2" xfId="553" xr:uid="{62367D89-1C31-4953-8CDB-C3299A9196EA}"/>
    <cellStyle name="入力 2 4 4 3" xfId="524" xr:uid="{726CD954-6E39-47C4-9373-389D573BCA12}"/>
    <cellStyle name="入力 2 4 5" xfId="579" xr:uid="{B9776578-13F6-4007-8ACA-1A54C8286BD8}"/>
    <cellStyle name="入力 2 5" xfId="92" xr:uid="{00000000-0005-0000-0000-000098000000}"/>
    <cellStyle name="入力 2 5 2" xfId="137" xr:uid="{00000000-0005-0000-0000-000099000000}"/>
    <cellStyle name="入力 2 5 2 2" xfId="280" xr:uid="{384B02F4-FAA3-4DF9-98D0-E9639291E4B4}"/>
    <cellStyle name="入力 2 5 2 2 2" xfId="443" xr:uid="{C3DFA645-6344-47B0-A7F6-4B046EED55A1}"/>
    <cellStyle name="入力 2 5 2 2 3" xfId="422" xr:uid="{FF11AEC2-4610-4596-ABA0-DDC888DDEFC2}"/>
    <cellStyle name="入力 2 5 2 3" xfId="585" xr:uid="{A701C40A-543C-4584-84EA-DDA4CAFC8732}"/>
    <cellStyle name="入力 2 5 3" xfId="288" xr:uid="{5BA16159-54CD-4BB1-BCC9-FE9994B1902A}"/>
    <cellStyle name="入力 2 5 3 2" xfId="447" xr:uid="{3A42BC61-F31B-433E-89F4-F3B5F7C73A64}"/>
    <cellStyle name="入力 2 5 3 3" xfId="397" xr:uid="{0BCA4100-86E6-4E1D-894A-B717AA14E393}"/>
    <cellStyle name="入力 2 5 4" xfId="442" xr:uid="{A024B1EF-5F47-4EAF-A8AA-8C1935517F23}"/>
    <cellStyle name="入力 2 6" xfId="83" xr:uid="{00000000-0005-0000-0000-00009A000000}"/>
    <cellStyle name="入力 2 6 2" xfId="239" xr:uid="{CAC81393-3150-4CCB-8387-9BC7DFAE4A04}"/>
    <cellStyle name="入力 2 6 2 2" xfId="331" xr:uid="{95D873A2-29D2-49EE-AFF0-E12FF0F73AEC}"/>
    <cellStyle name="入力 2 6 2 3" xfId="453" xr:uid="{E65476E8-72C6-4829-AB37-D72BFC2C2C4E}"/>
    <cellStyle name="入力 2 6 3" xfId="481" xr:uid="{BDD99E79-15AE-42B7-B842-7709630E2521}"/>
    <cellStyle name="入力 2 7" xfId="241" xr:uid="{42EB77B3-2743-4AF6-A786-543DA0C0B9E6}"/>
    <cellStyle name="入力 2 7 2" xfId="323" xr:uid="{B770F9DC-479F-4327-BE66-4D55F2E613A3}"/>
    <cellStyle name="入力 2 7 3" xfId="394" xr:uid="{F71AEA26-44AD-43F1-BE5F-D27562E80672}"/>
    <cellStyle name="入力 2 8" xfId="352" xr:uid="{0FE89F04-89BB-4FF3-BE31-906232F47430}"/>
    <cellStyle name="標準" xfId="0" builtinId="0"/>
    <cellStyle name="標準 10" xfId="164" xr:uid="{00000000-0005-0000-0000-00009C000000}"/>
    <cellStyle name="標準 10 2" xfId="205" xr:uid="{F44BF3E2-4FF3-4667-80E1-197867FA7750}"/>
    <cellStyle name="標準 11" xfId="174" xr:uid="{00000000-0005-0000-0000-00009D000000}"/>
    <cellStyle name="標準 12" xfId="207" xr:uid="{97299E2E-9CF3-4C70-9F9D-8C879A475090}"/>
    <cellStyle name="標準 13" xfId="319" xr:uid="{742D49A7-FD5F-44F4-BEB9-C8EFBC453A15}"/>
    <cellStyle name="標準 14" xfId="626" xr:uid="{50195E7B-71B3-49FF-9F34-53D15E036EE6}"/>
    <cellStyle name="標準 2" xfId="4" xr:uid="{00000000-0005-0000-0000-00009E000000}"/>
    <cellStyle name="標準 2 2" xfId="46" xr:uid="{00000000-0005-0000-0000-00009F000000}"/>
    <cellStyle name="標準 2 2 2" xfId="59" xr:uid="{00000000-0005-0000-0000-0000A0000000}"/>
    <cellStyle name="標準 2 2 2 2" xfId="167" xr:uid="{00000000-0005-0000-0000-0000A1000000}"/>
    <cellStyle name="標準 2 3" xfId="159" xr:uid="{00000000-0005-0000-0000-0000A2000000}"/>
    <cellStyle name="標準 2 3 2" xfId="160" xr:uid="{00000000-0005-0000-0000-0000A3000000}"/>
    <cellStyle name="標準 2 3 2 2" xfId="173" xr:uid="{00000000-0005-0000-0000-0000A4000000}"/>
    <cellStyle name="標準 2 3 3" xfId="192" xr:uid="{989AF52F-CE4C-47B0-8602-FB87360D36DB}"/>
    <cellStyle name="標準 2 4" xfId="196" xr:uid="{91AD7C64-9E53-4448-976C-2222B76FFA6A}"/>
    <cellStyle name="標準 2 5" xfId="200" xr:uid="{17854579-496F-4B19-B9DE-731574C8A2B9}"/>
    <cellStyle name="標準 3" xfId="1" xr:uid="{00000000-0005-0000-0000-0000A5000000}"/>
    <cellStyle name="標準 3 2" xfId="49" xr:uid="{00000000-0005-0000-0000-0000A6000000}"/>
    <cellStyle name="標準 3 2 2" xfId="176" xr:uid="{00000000-0005-0000-0000-0000A7000000}"/>
    <cellStyle name="標準 3 3" xfId="58" xr:uid="{00000000-0005-0000-0000-0000A8000000}"/>
    <cellStyle name="標準 3 4" xfId="175" xr:uid="{00000000-0005-0000-0000-0000A9000000}"/>
    <cellStyle name="標準 4" xfId="50" xr:uid="{00000000-0005-0000-0000-0000AA000000}"/>
    <cellStyle name="標準 4 2" xfId="165" xr:uid="{00000000-0005-0000-0000-0000AB000000}"/>
    <cellStyle name="標準 4 3" xfId="314" xr:uid="{64ECD373-638E-4B12-81CB-F2F8EC18284B}"/>
    <cellStyle name="標準 5" xfId="51" xr:uid="{00000000-0005-0000-0000-0000AC000000}"/>
    <cellStyle name="標準 5 2" xfId="208" xr:uid="{103300FC-1CC6-4B0F-AB3C-491CEC9FB9AD}"/>
    <cellStyle name="標準 5 2 2" xfId="315" xr:uid="{CD4CE24B-138A-4AD1-8F14-F74DA146D730}"/>
    <cellStyle name="標準 5 3" xfId="190" xr:uid="{87A03737-FDA8-49C9-A3A1-B1771BA7EADB}"/>
    <cellStyle name="標準 5 4" xfId="317" xr:uid="{198B52CE-7D70-4C8D-A4F9-86A463FB5109}"/>
    <cellStyle name="標準 6" xfId="53" xr:uid="{00000000-0005-0000-0000-0000AD000000}"/>
    <cellStyle name="標準 6 2" xfId="194" xr:uid="{1972F436-8C50-41B6-90AA-B63C61CE996B}"/>
    <cellStyle name="標準 6 2 2" xfId="212" xr:uid="{72BF6186-0C8C-4E1E-9CA5-626BC674D878}"/>
    <cellStyle name="標準 6 3" xfId="201" xr:uid="{76DE736E-8BA9-46C6-A606-87DE0A8DDBC9}"/>
    <cellStyle name="標準 7" xfId="5" xr:uid="{00000000-0005-0000-0000-0000AE000000}"/>
    <cellStyle name="標準 7 2" xfId="193" xr:uid="{9677FE69-2B1C-454C-8364-68FBE96BD39C}"/>
    <cellStyle name="標準 8" xfId="52" xr:uid="{00000000-0005-0000-0000-0000AF000000}"/>
    <cellStyle name="標準 8 2" xfId="198" xr:uid="{B7AA5FA9-9D9C-4432-8055-666D26E63E27}"/>
    <cellStyle name="標準 9" xfId="158" xr:uid="{00000000-0005-0000-0000-0000B0000000}"/>
    <cellStyle name="標準 9 2" xfId="166" xr:uid="{00000000-0005-0000-0000-0000B1000000}"/>
    <cellStyle name="良い 2" xfId="47" xr:uid="{00000000-0005-0000-0000-0000B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BD594A"/>
      <rgbColor rgb="00BCD7A0"/>
      <rgbColor rgb="00647E9E"/>
      <rgbColor rgb="00E4BB46"/>
      <rgbColor rgb="00AF5A7D"/>
      <rgbColor rgb="00B3D7C7"/>
      <rgbColor rgb="00A92C1D"/>
      <rgbColor rgb="006B894B"/>
      <rgbColor rgb="003E5E84"/>
      <rgbColor rgb="00AA8622"/>
      <rgbColor rgb="00A89FBC"/>
      <rgbColor rgb="00528E83"/>
      <rgbColor rgb="00E1E1E1"/>
      <rgbColor rgb="007E7E7E"/>
      <rgbColor rgb="00D3DCE8"/>
      <rgbColor rgb="00E1AFB9"/>
      <rgbColor rgb="00F1DB9D"/>
      <rgbColor rgb="00CCE7ED"/>
      <rgbColor rgb="00DDD5E5"/>
      <rgbColor rgb="00E9C6BB"/>
      <rgbColor rgb="00CCE6C6"/>
      <rgbColor rgb="00F5DAC1"/>
      <rgbColor rgb="003E5E84"/>
      <rgbColor rgb="00AF5A7D"/>
      <rgbColor rgb="00876B1B"/>
      <rgbColor rgb="002D6C7B"/>
      <rgbColor rgb="005C527F"/>
      <rgbColor rgb="00A92C1D"/>
      <rgbColor rgb="002E6D39"/>
      <rgbColor rgb="00853F1C"/>
      <rgbColor rgb="00BBC8D9"/>
      <rgbColor rgb="00CDE7DA"/>
      <rgbColor rgb="00D2E8BD"/>
      <rgbColor rgb="00F1DB9D"/>
      <rgbColor rgb="00D3DCE8"/>
      <rgbColor rgb="00D7929F"/>
      <rgbColor rgb="00DDD5E5"/>
      <rgbColor rgb="00F5DAC1"/>
      <rgbColor rgb="0096A8C0"/>
      <rgbColor rgb="0089B8AA"/>
      <rgbColor rgb="00C89E28"/>
      <rgbColor rgb="00E9C4A3"/>
      <rgbColor rgb="00CB9C7B"/>
      <rgbColor rgb="00A36745"/>
      <rgbColor rgb="007D7399"/>
      <rgbColor rgb="00ACACAC"/>
      <rgbColor rgb="00286F66"/>
      <rgbColor rgb="0099B67C"/>
      <rgbColor rgb="00496827"/>
      <rgbColor rgb="00876B1B"/>
      <rgbColor rgb="00853F1C"/>
      <rgbColor rgb="00C9C0D6"/>
      <rgbColor rgb="005C527F"/>
      <rgbColor rgb="005C5C5C"/>
    </indexedColors>
    <mruColors>
      <color rgb="FF0000FF"/>
      <color rgb="FF9966FF"/>
      <color rgb="FFCCFFFF"/>
      <color rgb="FF00CCFF"/>
      <color rgb="FF33CCFF"/>
      <color rgb="FFCCECFF"/>
      <color rgb="FF0066FF"/>
      <color rgb="FFFF00FF"/>
      <color rgb="FF6600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444501</xdr:colOff>
      <xdr:row>0</xdr:row>
      <xdr:rowOff>127000</xdr:rowOff>
    </xdr:from>
    <xdr:to>
      <xdr:col>19</xdr:col>
      <xdr:colOff>1153584</xdr:colOff>
      <xdr:row>0</xdr:row>
      <xdr:rowOff>739259</xdr:rowOff>
    </xdr:to>
    <xdr:sp macro="" textlink="">
      <xdr:nvSpPr>
        <xdr:cNvPr id="2" name="角丸四角形吹き出し 52">
          <a:extLst>
            <a:ext uri="{FF2B5EF4-FFF2-40B4-BE49-F238E27FC236}">
              <a16:creationId xmlns:a16="http://schemas.microsoft.com/office/drawing/2014/main" id="{0311A127-CDBB-4BAA-92FA-B765AB36EF3D}"/>
            </a:ext>
          </a:extLst>
        </xdr:cNvPr>
        <xdr:cNvSpPr/>
      </xdr:nvSpPr>
      <xdr:spPr>
        <a:xfrm>
          <a:off x="16626418" y="127000"/>
          <a:ext cx="3428999" cy="612259"/>
        </a:xfrm>
        <a:prstGeom prst="wedgeRoundRectCallout">
          <a:avLst>
            <a:gd name="adj1" fmla="val 26004"/>
            <a:gd name="adj2" fmla="val 101164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1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青枠：実施計画書</a:t>
          </a:r>
          <a:r>
            <a:rPr kumimoji="1" lang="en-US" altLang="ja-JP" sz="1800" b="1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(6-5)</a:t>
          </a:r>
          <a:r>
            <a:rPr kumimoji="1" lang="ja-JP" altLang="en-US" sz="1800" b="1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へ転記</a:t>
          </a:r>
          <a:endParaRPr kumimoji="1" lang="en-US" altLang="ja-JP" sz="1800" b="1">
            <a:solidFill>
              <a:srgbClr val="0000FF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15</xdr:col>
      <xdr:colOff>31750</xdr:colOff>
      <xdr:row>4</xdr:row>
      <xdr:rowOff>296335</xdr:rowOff>
    </xdr:from>
    <xdr:to>
      <xdr:col>19</xdr:col>
      <xdr:colOff>1312333</xdr:colOff>
      <xdr:row>7</xdr:row>
      <xdr:rowOff>127001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ED46C88-E8CB-65DA-2AF3-93A6365AF9CC}"/>
            </a:ext>
          </a:extLst>
        </xdr:cNvPr>
        <xdr:cNvSpPr/>
      </xdr:nvSpPr>
      <xdr:spPr>
        <a:xfrm>
          <a:off x="13239750" y="2434168"/>
          <a:ext cx="9503833" cy="1164166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注意事項</a:t>
          </a:r>
          <a:endParaRPr kumimoji="1" lang="en-US" altLang="ja-JP" sz="1100" u="sng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１：輸送において内航船等の船舶を利用する場合や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EV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トラック向け電力供給源として重油を使用する場合にのみ記載。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２：再生可能エネルギーにより自家発電する場合に使用。（自家発電分を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EV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トラックに使用する場合、当該欄に入力することで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CO2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排出量がゼロとなります。）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３：クレジット購入回避額には、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J-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クレジットや非化石証書、グリーン電力証書等の炭素取引による購入クレジットの減額分（年額）を入力。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33ED1-D591-4006-A8E4-4BBD22480101}">
  <sheetPr codeName="Sheet15"/>
  <dimension ref="A1:T36"/>
  <sheetViews>
    <sheetView tabSelected="1" zoomScale="60" zoomScaleNormal="60" zoomScaleSheetLayoutView="70" workbookViewId="0">
      <selection activeCell="N7" sqref="N7"/>
    </sheetView>
  </sheetViews>
  <sheetFormatPr defaultColWidth="9" defaultRowHeight="35.25" customHeight="1"/>
  <cols>
    <col min="1" max="1" width="8.6328125" style="3" customWidth="1"/>
    <col min="2" max="2" width="18.1796875" style="3" customWidth="1"/>
    <col min="3" max="3" width="16.6328125" style="3" customWidth="1"/>
    <col min="4" max="4" width="9.6328125" style="3" customWidth="1"/>
    <col min="5" max="6" width="7.90625" style="3" customWidth="1"/>
    <col min="7" max="7" width="7.453125" style="3" customWidth="1"/>
    <col min="8" max="8" width="9.08984375" style="3" customWidth="1"/>
    <col min="9" max="9" width="10.90625" style="3" customWidth="1"/>
    <col min="10" max="10" width="26.453125" style="3" customWidth="1"/>
    <col min="11" max="11" width="8.90625" style="3" customWidth="1"/>
    <col min="12" max="12" width="10.453125" style="3" customWidth="1"/>
    <col min="13" max="13" width="9.90625" style="3" customWidth="1"/>
    <col min="14" max="14" width="27.90625" style="3" customWidth="1"/>
    <col min="15" max="15" width="9" style="3"/>
    <col min="16" max="16" width="24.90625" style="3" customWidth="1"/>
    <col min="17" max="17" width="25.08984375" style="3" customWidth="1"/>
    <col min="18" max="18" width="28.81640625" style="3" customWidth="1"/>
    <col min="19" max="19" width="39" style="3" customWidth="1"/>
    <col min="20" max="20" width="19" style="3" customWidth="1"/>
    <col min="21" max="16384" width="9" style="3"/>
  </cols>
  <sheetData>
    <row r="1" spans="1:20" ht="62.4" customHeight="1">
      <c r="A1" s="25" t="s">
        <v>0</v>
      </c>
    </row>
    <row r="2" spans="1:20" ht="24.9" customHeight="1" thickBo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P2" s="4" t="s">
        <v>2</v>
      </c>
      <c r="Q2" s="4"/>
    </row>
    <row r="3" spans="1:20" ht="45.9" customHeight="1" thickBot="1">
      <c r="A3" s="36" t="s">
        <v>3</v>
      </c>
      <c r="B3" s="77" t="s">
        <v>4</v>
      </c>
      <c r="C3" s="77"/>
      <c r="D3" s="78" t="s">
        <v>5</v>
      </c>
      <c r="E3" s="78"/>
      <c r="F3" s="79"/>
      <c r="G3" s="79" t="s">
        <v>6</v>
      </c>
      <c r="H3" s="79"/>
      <c r="I3" s="79"/>
      <c r="J3" s="44" t="s">
        <v>7</v>
      </c>
      <c r="K3" s="80" t="s">
        <v>8</v>
      </c>
      <c r="L3" s="80"/>
      <c r="M3" s="80"/>
      <c r="N3" s="21" t="s">
        <v>9</v>
      </c>
      <c r="P3" s="29" t="s">
        <v>10</v>
      </c>
      <c r="Q3" s="30" t="s">
        <v>11</v>
      </c>
      <c r="R3" s="31" t="s">
        <v>12</v>
      </c>
      <c r="S3" s="22" t="s">
        <v>13</v>
      </c>
      <c r="T3" s="23" t="s">
        <v>14</v>
      </c>
    </row>
    <row r="4" spans="1:20" ht="35.25" customHeight="1" thickTop="1" thickBot="1">
      <c r="A4" s="37"/>
      <c r="B4" s="61" t="s">
        <v>15</v>
      </c>
      <c r="C4" s="62"/>
      <c r="D4" s="85"/>
      <c r="E4" s="86"/>
      <c r="F4" s="5" t="s">
        <v>16</v>
      </c>
      <c r="G4" s="67">
        <v>27.8</v>
      </c>
      <c r="H4" s="68"/>
      <c r="I4" s="6" t="s">
        <v>17</v>
      </c>
      <c r="J4" s="13">
        <f>D4*G4</f>
        <v>0</v>
      </c>
      <c r="K4" s="65">
        <v>4.4099999999999999E-4</v>
      </c>
      <c r="L4" s="66"/>
      <c r="M4" s="7" t="s">
        <v>18</v>
      </c>
      <c r="N4" s="15">
        <f t="shared" ref="N4:N17" si="0">D4*K4</f>
        <v>0</v>
      </c>
      <c r="P4" s="32"/>
      <c r="Q4" s="33"/>
      <c r="R4" s="34"/>
      <c r="S4" s="28" t="str">
        <f>IFERROR(G19-G36,"－")</f>
        <v>－</v>
      </c>
      <c r="T4" s="24" t="str">
        <f>IFERROR(ROUNDUP(P4/((S4*R4)+Q4),0),"－")</f>
        <v>－</v>
      </c>
    </row>
    <row r="5" spans="1:20" ht="35.25" customHeight="1" thickTop="1">
      <c r="A5" s="37"/>
      <c r="B5" s="61" t="s">
        <v>19</v>
      </c>
      <c r="C5" s="62"/>
      <c r="D5" s="63"/>
      <c r="E5" s="64"/>
      <c r="F5" s="5" t="s">
        <v>16</v>
      </c>
      <c r="G5" s="67">
        <v>30.8</v>
      </c>
      <c r="H5" s="68"/>
      <c r="I5" s="6" t="s">
        <v>17</v>
      </c>
      <c r="J5" s="13">
        <f t="shared" ref="J5:J17" si="1">D5*G5</f>
        <v>0</v>
      </c>
      <c r="K5" s="65">
        <v>4.4099999999999999E-4</v>
      </c>
      <c r="L5" s="66"/>
      <c r="M5" s="7" t="s">
        <v>18</v>
      </c>
      <c r="N5" s="15">
        <f t="shared" si="0"/>
        <v>0</v>
      </c>
      <c r="P5" s="35"/>
    </row>
    <row r="6" spans="1:20" ht="35.25" customHeight="1">
      <c r="A6" s="37"/>
      <c r="B6" s="61" t="s">
        <v>20</v>
      </c>
      <c r="C6" s="62"/>
      <c r="D6" s="63"/>
      <c r="E6" s="64"/>
      <c r="F6" s="5" t="s">
        <v>16</v>
      </c>
      <c r="G6" s="67">
        <v>22.7</v>
      </c>
      <c r="H6" s="68"/>
      <c r="I6" s="6" t="s">
        <v>17</v>
      </c>
      <c r="J6" s="13">
        <f t="shared" si="1"/>
        <v>0</v>
      </c>
      <c r="K6" s="65">
        <v>4.4099999999999999E-4</v>
      </c>
      <c r="L6" s="66"/>
      <c r="M6" s="7" t="s">
        <v>18</v>
      </c>
      <c r="N6" s="15">
        <f t="shared" si="0"/>
        <v>0</v>
      </c>
      <c r="P6" s="42"/>
    </row>
    <row r="7" spans="1:20" ht="35.25" customHeight="1">
      <c r="A7" s="37"/>
      <c r="B7" s="61" t="s">
        <v>21</v>
      </c>
      <c r="C7" s="62"/>
      <c r="D7" s="63"/>
      <c r="E7" s="64"/>
      <c r="F7" s="5" t="s">
        <v>16</v>
      </c>
      <c r="G7" s="67">
        <v>19.5</v>
      </c>
      <c r="H7" s="68"/>
      <c r="I7" s="6" t="s">
        <v>17</v>
      </c>
      <c r="J7" s="13">
        <f t="shared" si="1"/>
        <v>0</v>
      </c>
      <c r="K7" s="65">
        <v>4.4099999999999999E-4</v>
      </c>
      <c r="L7" s="66"/>
      <c r="M7" s="7" t="s">
        <v>18</v>
      </c>
      <c r="N7" s="15">
        <f t="shared" si="0"/>
        <v>0</v>
      </c>
      <c r="R7" s="26"/>
    </row>
    <row r="8" spans="1:20" ht="35.25" customHeight="1">
      <c r="A8" s="37"/>
      <c r="B8" s="87" t="s">
        <v>22</v>
      </c>
      <c r="C8" s="88"/>
      <c r="D8" s="89"/>
      <c r="E8" s="90"/>
      <c r="F8" s="9" t="s">
        <v>23</v>
      </c>
      <c r="G8" s="93">
        <v>1925</v>
      </c>
      <c r="H8" s="94"/>
      <c r="I8" s="10" t="s">
        <v>24</v>
      </c>
      <c r="J8" s="16">
        <f t="shared" si="1"/>
        <v>0</v>
      </c>
      <c r="K8" s="91">
        <v>0</v>
      </c>
      <c r="L8" s="92"/>
      <c r="M8" s="43" t="s">
        <v>25</v>
      </c>
      <c r="N8" s="17">
        <f>D8*K8</f>
        <v>0</v>
      </c>
    </row>
    <row r="9" spans="1:20" ht="35.25" customHeight="1">
      <c r="A9" s="37"/>
      <c r="B9" s="69" t="s">
        <v>26</v>
      </c>
      <c r="C9" s="70"/>
      <c r="D9" s="71"/>
      <c r="E9" s="72"/>
      <c r="F9" s="5" t="s">
        <v>27</v>
      </c>
      <c r="G9" s="75">
        <v>149600</v>
      </c>
      <c r="H9" s="76"/>
      <c r="I9" s="6" t="s">
        <v>28</v>
      </c>
      <c r="J9" s="13">
        <f t="shared" si="1"/>
        <v>0</v>
      </c>
      <c r="K9" s="81">
        <v>2.62</v>
      </c>
      <c r="L9" s="82"/>
      <c r="M9" s="7" t="s">
        <v>29</v>
      </c>
      <c r="N9" s="15">
        <f>D9*K9</f>
        <v>0</v>
      </c>
    </row>
    <row r="10" spans="1:20" ht="35.25" customHeight="1">
      <c r="A10" s="37"/>
      <c r="B10" s="69" t="s">
        <v>30</v>
      </c>
      <c r="C10" s="70"/>
      <c r="D10" s="71"/>
      <c r="E10" s="72"/>
      <c r="F10" s="5" t="s">
        <v>27</v>
      </c>
      <c r="G10" s="75">
        <v>169600</v>
      </c>
      <c r="H10" s="76"/>
      <c r="I10" s="6" t="s">
        <v>28</v>
      </c>
      <c r="J10" s="13">
        <f t="shared" si="1"/>
        <v>0</v>
      </c>
      <c r="K10" s="65">
        <v>2.2912399999999997</v>
      </c>
      <c r="L10" s="66"/>
      <c r="M10" s="7" t="s">
        <v>29</v>
      </c>
      <c r="N10" s="15">
        <f>D10*K10</f>
        <v>0</v>
      </c>
    </row>
    <row r="11" spans="1:20" ht="35.25" customHeight="1">
      <c r="A11" s="37"/>
      <c r="B11" s="69" t="s">
        <v>31</v>
      </c>
      <c r="C11" s="70"/>
      <c r="D11" s="71"/>
      <c r="E11" s="72"/>
      <c r="F11" s="5" t="s">
        <v>32</v>
      </c>
      <c r="G11" s="73">
        <v>92193</v>
      </c>
      <c r="H11" s="74"/>
      <c r="I11" s="8" t="s">
        <v>33</v>
      </c>
      <c r="J11" s="13">
        <f t="shared" si="1"/>
        <v>0</v>
      </c>
      <c r="K11" s="65">
        <v>2.7896999999999998</v>
      </c>
      <c r="L11" s="66"/>
      <c r="M11" s="7" t="s">
        <v>34</v>
      </c>
      <c r="N11" s="15">
        <f t="shared" si="0"/>
        <v>0</v>
      </c>
    </row>
    <row r="12" spans="1:20" ht="35.25" customHeight="1">
      <c r="A12" s="37"/>
      <c r="B12" s="69" t="s">
        <v>35</v>
      </c>
      <c r="C12" s="70"/>
      <c r="D12" s="71"/>
      <c r="E12" s="72"/>
      <c r="F12" s="5" t="s">
        <v>36</v>
      </c>
      <c r="G12" s="73">
        <v>121800</v>
      </c>
      <c r="H12" s="74"/>
      <c r="I12" s="6" t="s">
        <v>28</v>
      </c>
      <c r="J12" s="13">
        <f t="shared" si="1"/>
        <v>0</v>
      </c>
      <c r="K12" s="65">
        <v>1.67</v>
      </c>
      <c r="L12" s="66"/>
      <c r="M12" s="7" t="s">
        <v>29</v>
      </c>
      <c r="N12" s="15">
        <f t="shared" si="0"/>
        <v>0</v>
      </c>
    </row>
    <row r="13" spans="1:20" ht="35.25" customHeight="1">
      <c r="A13" s="37"/>
      <c r="B13" s="69" t="s">
        <v>37</v>
      </c>
      <c r="C13" s="70"/>
      <c r="D13" s="71"/>
      <c r="E13" s="72"/>
      <c r="F13" s="5" t="s">
        <v>27</v>
      </c>
      <c r="G13" s="75">
        <v>112222</v>
      </c>
      <c r="H13" s="76"/>
      <c r="I13" s="6" t="s">
        <v>28</v>
      </c>
      <c r="J13" s="13">
        <f t="shared" si="1"/>
        <v>0</v>
      </c>
      <c r="K13" s="65">
        <v>2.5038999999999998</v>
      </c>
      <c r="L13" s="66"/>
      <c r="M13" s="7" t="s">
        <v>29</v>
      </c>
      <c r="N13" s="15">
        <f t="shared" si="0"/>
        <v>0</v>
      </c>
    </row>
    <row r="14" spans="1:20" ht="35.25" customHeight="1">
      <c r="A14" s="37"/>
      <c r="B14" s="69" t="s">
        <v>38</v>
      </c>
      <c r="C14" s="70"/>
      <c r="D14" s="71"/>
      <c r="E14" s="72"/>
      <c r="F14" s="5" t="s">
        <v>39</v>
      </c>
      <c r="G14" s="75">
        <v>130263</v>
      </c>
      <c r="H14" s="76"/>
      <c r="I14" s="8" t="s">
        <v>40</v>
      </c>
      <c r="J14" s="13">
        <f t="shared" si="1"/>
        <v>0</v>
      </c>
      <c r="K14" s="65">
        <v>2.2901666666666669</v>
      </c>
      <c r="L14" s="66"/>
      <c r="M14" s="7" t="s">
        <v>41</v>
      </c>
      <c r="N14" s="15">
        <f>D14*K14</f>
        <v>0</v>
      </c>
    </row>
    <row r="15" spans="1:20" ht="35.25" customHeight="1">
      <c r="A15" s="37"/>
      <c r="B15" s="69" t="s">
        <v>42</v>
      </c>
      <c r="C15" s="70"/>
      <c r="D15" s="71"/>
      <c r="E15" s="72"/>
      <c r="F15" s="5" t="s">
        <v>27</v>
      </c>
      <c r="G15" s="75">
        <v>98125</v>
      </c>
      <c r="H15" s="76"/>
      <c r="I15" s="6" t="s">
        <v>28</v>
      </c>
      <c r="J15" s="13">
        <f>D15*G15</f>
        <v>0</v>
      </c>
      <c r="K15" s="65">
        <v>2.7541199999999999</v>
      </c>
      <c r="L15" s="66"/>
      <c r="M15" s="7" t="s">
        <v>29</v>
      </c>
      <c r="N15" s="15">
        <f>D15*K15</f>
        <v>0</v>
      </c>
      <c r="R15" s="27"/>
    </row>
    <row r="16" spans="1:20" ht="35.25" customHeight="1">
      <c r="A16" s="37"/>
      <c r="B16" s="69" t="s">
        <v>43</v>
      </c>
      <c r="C16" s="70"/>
      <c r="D16" s="71"/>
      <c r="E16" s="72"/>
      <c r="F16" s="5" t="s">
        <v>27</v>
      </c>
      <c r="G16" s="83">
        <v>88670</v>
      </c>
      <c r="H16" s="84"/>
      <c r="I16" s="6" t="s">
        <v>28</v>
      </c>
      <c r="J16" s="13">
        <f>D16*G16</f>
        <v>0</v>
      </c>
      <c r="K16" s="65">
        <v>3.0973799999999998</v>
      </c>
      <c r="L16" s="66"/>
      <c r="M16" s="7" t="s">
        <v>29</v>
      </c>
      <c r="N16" s="15">
        <f>D16*K16</f>
        <v>0</v>
      </c>
    </row>
    <row r="17" spans="1:18" ht="35.25" customHeight="1">
      <c r="A17" s="37"/>
      <c r="B17" s="69" t="s">
        <v>44</v>
      </c>
      <c r="C17" s="70"/>
      <c r="D17" s="63"/>
      <c r="E17" s="64"/>
      <c r="F17" s="5" t="s">
        <v>16</v>
      </c>
      <c r="G17" s="97"/>
      <c r="H17" s="98"/>
      <c r="I17" s="6" t="s">
        <v>17</v>
      </c>
      <c r="J17" s="13">
        <f t="shared" si="1"/>
        <v>0</v>
      </c>
      <c r="K17" s="95">
        <v>-4.4099999999999999E-4</v>
      </c>
      <c r="L17" s="96"/>
      <c r="M17" s="8" t="s">
        <v>18</v>
      </c>
      <c r="N17" s="15">
        <f t="shared" si="0"/>
        <v>0</v>
      </c>
    </row>
    <row r="18" spans="1:18" ht="35.25" customHeight="1" thickBot="1">
      <c r="A18" s="37"/>
      <c r="B18" s="49" t="s">
        <v>45</v>
      </c>
      <c r="C18" s="50"/>
      <c r="D18" s="52"/>
      <c r="E18" s="53"/>
      <c r="F18" s="12" t="s">
        <v>46</v>
      </c>
      <c r="G18" s="49" t="s">
        <v>47</v>
      </c>
      <c r="H18" s="50"/>
      <c r="I18" s="51"/>
      <c r="J18" s="18">
        <f>SUM(J4:J17)</f>
        <v>0</v>
      </c>
      <c r="K18" s="46" t="s">
        <v>48</v>
      </c>
      <c r="L18" s="47"/>
      <c r="M18" s="47"/>
      <c r="N18" s="19">
        <f>SUM(N4:N17)</f>
        <v>0</v>
      </c>
    </row>
    <row r="19" spans="1:18" ht="35.25" customHeight="1" thickTop="1" thickBot="1">
      <c r="A19" s="38"/>
      <c r="B19" s="54" t="s">
        <v>49</v>
      </c>
      <c r="C19" s="55"/>
      <c r="D19" s="56"/>
      <c r="E19" s="56"/>
      <c r="F19" s="57"/>
      <c r="G19" s="58" t="str">
        <f>IFERROR(J18/D18*365,"")</f>
        <v/>
      </c>
      <c r="H19" s="59"/>
      <c r="I19" s="59"/>
      <c r="J19" s="60"/>
      <c r="K19" s="48" t="s">
        <v>50</v>
      </c>
      <c r="L19" s="48"/>
      <c r="M19" s="48"/>
      <c r="N19" s="20" t="str">
        <f>IFERROR(N18/D18*365,"")</f>
        <v/>
      </c>
    </row>
    <row r="20" spans="1:18" ht="35.25" customHeight="1" thickBot="1">
      <c r="A20" s="39" t="s">
        <v>51</v>
      </c>
      <c r="B20" s="99" t="s">
        <v>4</v>
      </c>
      <c r="C20" s="99"/>
      <c r="D20" s="100" t="s">
        <v>5</v>
      </c>
      <c r="E20" s="100"/>
      <c r="F20" s="101"/>
      <c r="G20" s="101" t="s">
        <v>6</v>
      </c>
      <c r="H20" s="101"/>
      <c r="I20" s="101"/>
      <c r="J20" s="45" t="s">
        <v>7</v>
      </c>
      <c r="K20" s="102" t="s">
        <v>8</v>
      </c>
      <c r="L20" s="102"/>
      <c r="M20" s="102"/>
      <c r="N20" s="11" t="s">
        <v>9</v>
      </c>
    </row>
    <row r="21" spans="1:18" ht="35.25" customHeight="1" thickTop="1">
      <c r="A21" s="40"/>
      <c r="B21" s="61" t="s">
        <v>15</v>
      </c>
      <c r="C21" s="62"/>
      <c r="D21" s="85"/>
      <c r="E21" s="86"/>
      <c r="F21" s="5" t="s">
        <v>16</v>
      </c>
      <c r="G21" s="67">
        <v>27.8</v>
      </c>
      <c r="H21" s="68"/>
      <c r="I21" s="6" t="s">
        <v>17</v>
      </c>
      <c r="J21" s="13">
        <f t="shared" ref="J21:J31" si="2">D21*G21</f>
        <v>0</v>
      </c>
      <c r="K21" s="65">
        <v>4.4099999999999999E-4</v>
      </c>
      <c r="L21" s="66"/>
      <c r="M21" s="7" t="s">
        <v>18</v>
      </c>
      <c r="N21" s="14">
        <f>H21*K21</f>
        <v>0</v>
      </c>
    </row>
    <row r="22" spans="1:18" ht="35.25" customHeight="1">
      <c r="A22" s="40"/>
      <c r="B22" s="61" t="s">
        <v>19</v>
      </c>
      <c r="C22" s="62"/>
      <c r="D22" s="63"/>
      <c r="E22" s="64"/>
      <c r="F22" s="5" t="s">
        <v>16</v>
      </c>
      <c r="G22" s="67">
        <v>30.8</v>
      </c>
      <c r="H22" s="68"/>
      <c r="I22" s="6" t="s">
        <v>17</v>
      </c>
      <c r="J22" s="13">
        <f t="shared" si="2"/>
        <v>0</v>
      </c>
      <c r="K22" s="65">
        <v>4.4099999999999999E-4</v>
      </c>
      <c r="L22" s="66"/>
      <c r="M22" s="7" t="s">
        <v>18</v>
      </c>
      <c r="N22" s="15">
        <f t="shared" ref="N22:N24" si="3">D22*K22</f>
        <v>0</v>
      </c>
    </row>
    <row r="23" spans="1:18" ht="35.25" customHeight="1">
      <c r="A23" s="40"/>
      <c r="B23" s="61" t="s">
        <v>20</v>
      </c>
      <c r="C23" s="62"/>
      <c r="D23" s="63"/>
      <c r="E23" s="64"/>
      <c r="F23" s="5" t="s">
        <v>16</v>
      </c>
      <c r="G23" s="67">
        <v>22.7</v>
      </c>
      <c r="H23" s="68"/>
      <c r="I23" s="6" t="s">
        <v>17</v>
      </c>
      <c r="J23" s="13">
        <f t="shared" si="2"/>
        <v>0</v>
      </c>
      <c r="K23" s="65">
        <v>4.4099999999999999E-4</v>
      </c>
      <c r="L23" s="66"/>
      <c r="M23" s="7" t="s">
        <v>18</v>
      </c>
      <c r="N23" s="15">
        <f t="shared" si="3"/>
        <v>0</v>
      </c>
    </row>
    <row r="24" spans="1:18" ht="35.25" customHeight="1">
      <c r="A24" s="40"/>
      <c r="B24" s="61" t="s">
        <v>21</v>
      </c>
      <c r="C24" s="62"/>
      <c r="D24" s="63"/>
      <c r="E24" s="64"/>
      <c r="F24" s="5" t="s">
        <v>16</v>
      </c>
      <c r="G24" s="67">
        <v>19.5</v>
      </c>
      <c r="H24" s="68"/>
      <c r="I24" s="6" t="s">
        <v>17</v>
      </c>
      <c r="J24" s="13">
        <f t="shared" si="2"/>
        <v>0</v>
      </c>
      <c r="K24" s="65">
        <v>4.4099999999999999E-4</v>
      </c>
      <c r="L24" s="66"/>
      <c r="M24" s="7" t="s">
        <v>18</v>
      </c>
      <c r="N24" s="15">
        <f t="shared" si="3"/>
        <v>0</v>
      </c>
    </row>
    <row r="25" spans="1:18" ht="35.25" customHeight="1">
      <c r="A25" s="40"/>
      <c r="B25" s="87" t="s">
        <v>22</v>
      </c>
      <c r="C25" s="88"/>
      <c r="D25" s="89"/>
      <c r="E25" s="90"/>
      <c r="F25" s="9" t="s">
        <v>23</v>
      </c>
      <c r="G25" s="93">
        <v>1925</v>
      </c>
      <c r="H25" s="94"/>
      <c r="I25" s="10" t="s">
        <v>24</v>
      </c>
      <c r="J25" s="16">
        <f t="shared" si="2"/>
        <v>0</v>
      </c>
      <c r="K25" s="91">
        <v>0</v>
      </c>
      <c r="L25" s="92"/>
      <c r="M25" s="43" t="s">
        <v>25</v>
      </c>
      <c r="N25" s="17">
        <f>D25*K25</f>
        <v>0</v>
      </c>
    </row>
    <row r="26" spans="1:18" ht="35.25" customHeight="1">
      <c r="A26" s="40"/>
      <c r="B26" s="69" t="s">
        <v>26</v>
      </c>
      <c r="C26" s="70"/>
      <c r="D26" s="71"/>
      <c r="E26" s="72"/>
      <c r="F26" s="5" t="s">
        <v>27</v>
      </c>
      <c r="G26" s="75">
        <v>149600</v>
      </c>
      <c r="H26" s="76"/>
      <c r="I26" s="6" t="s">
        <v>28</v>
      </c>
      <c r="J26" s="13">
        <f t="shared" si="2"/>
        <v>0</v>
      </c>
      <c r="K26" s="81">
        <v>2.62</v>
      </c>
      <c r="L26" s="82"/>
      <c r="M26" s="7" t="s">
        <v>29</v>
      </c>
      <c r="N26" s="15">
        <f>D26*K26</f>
        <v>0</v>
      </c>
    </row>
    <row r="27" spans="1:18" ht="35.25" customHeight="1">
      <c r="A27" s="40"/>
      <c r="B27" s="69" t="s">
        <v>30</v>
      </c>
      <c r="C27" s="70"/>
      <c r="D27" s="71"/>
      <c r="E27" s="72"/>
      <c r="F27" s="5" t="s">
        <v>27</v>
      </c>
      <c r="G27" s="75">
        <v>169600</v>
      </c>
      <c r="H27" s="76"/>
      <c r="I27" s="6" t="s">
        <v>28</v>
      </c>
      <c r="J27" s="13">
        <f t="shared" si="2"/>
        <v>0</v>
      </c>
      <c r="K27" s="65">
        <v>2.2912399999999997</v>
      </c>
      <c r="L27" s="66"/>
      <c r="M27" s="7" t="s">
        <v>29</v>
      </c>
      <c r="N27" s="15">
        <f>D27*K27</f>
        <v>0</v>
      </c>
    </row>
    <row r="28" spans="1:18" ht="35.25" customHeight="1">
      <c r="A28" s="40"/>
      <c r="B28" s="69" t="s">
        <v>31</v>
      </c>
      <c r="C28" s="70"/>
      <c r="D28" s="71"/>
      <c r="E28" s="72"/>
      <c r="F28" s="5" t="s">
        <v>32</v>
      </c>
      <c r="G28" s="73">
        <v>92193</v>
      </c>
      <c r="H28" s="74"/>
      <c r="I28" s="8" t="s">
        <v>33</v>
      </c>
      <c r="J28" s="13">
        <f t="shared" si="2"/>
        <v>0</v>
      </c>
      <c r="K28" s="65">
        <v>2.7896999999999998</v>
      </c>
      <c r="L28" s="66"/>
      <c r="M28" s="7" t="s">
        <v>34</v>
      </c>
      <c r="N28" s="15">
        <f t="shared" ref="N28:N30" si="4">D28*K28</f>
        <v>0</v>
      </c>
    </row>
    <row r="29" spans="1:18" ht="35.25" customHeight="1">
      <c r="A29" s="40"/>
      <c r="B29" s="69" t="s">
        <v>35</v>
      </c>
      <c r="C29" s="70"/>
      <c r="D29" s="71"/>
      <c r="E29" s="72"/>
      <c r="F29" s="5" t="s">
        <v>36</v>
      </c>
      <c r="G29" s="73">
        <v>121800</v>
      </c>
      <c r="H29" s="74"/>
      <c r="I29" s="6" t="s">
        <v>28</v>
      </c>
      <c r="J29" s="13">
        <f t="shared" si="2"/>
        <v>0</v>
      </c>
      <c r="K29" s="65">
        <v>1.67</v>
      </c>
      <c r="L29" s="66"/>
      <c r="M29" s="7" t="s">
        <v>29</v>
      </c>
      <c r="N29" s="15">
        <f t="shared" si="4"/>
        <v>0</v>
      </c>
    </row>
    <row r="30" spans="1:18" ht="35.25" customHeight="1">
      <c r="A30" s="40"/>
      <c r="B30" s="69" t="s">
        <v>37</v>
      </c>
      <c r="C30" s="70"/>
      <c r="D30" s="71"/>
      <c r="E30" s="72"/>
      <c r="F30" s="5" t="s">
        <v>27</v>
      </c>
      <c r="G30" s="75">
        <v>112222</v>
      </c>
      <c r="H30" s="76"/>
      <c r="I30" s="6" t="s">
        <v>28</v>
      </c>
      <c r="J30" s="13">
        <f t="shared" si="2"/>
        <v>0</v>
      </c>
      <c r="K30" s="65">
        <v>2.5038999999999998</v>
      </c>
      <c r="L30" s="66"/>
      <c r="M30" s="7" t="s">
        <v>29</v>
      </c>
      <c r="N30" s="15">
        <f t="shared" si="4"/>
        <v>0</v>
      </c>
    </row>
    <row r="31" spans="1:18" ht="35.25" customHeight="1">
      <c r="A31" s="40"/>
      <c r="B31" s="69" t="s">
        <v>38</v>
      </c>
      <c r="C31" s="70"/>
      <c r="D31" s="71"/>
      <c r="E31" s="72"/>
      <c r="F31" s="5" t="s">
        <v>39</v>
      </c>
      <c r="G31" s="75">
        <v>130263</v>
      </c>
      <c r="H31" s="76"/>
      <c r="I31" s="8" t="s">
        <v>40</v>
      </c>
      <c r="J31" s="13">
        <f t="shared" si="2"/>
        <v>0</v>
      </c>
      <c r="K31" s="65">
        <v>2.2901666666666669</v>
      </c>
      <c r="L31" s="66"/>
      <c r="M31" s="7" t="s">
        <v>41</v>
      </c>
      <c r="N31" s="15">
        <f>D31*K31</f>
        <v>0</v>
      </c>
    </row>
    <row r="32" spans="1:18" ht="35.25" customHeight="1">
      <c r="A32" s="37"/>
      <c r="B32" s="69" t="s">
        <v>42</v>
      </c>
      <c r="C32" s="70"/>
      <c r="D32" s="71"/>
      <c r="E32" s="72"/>
      <c r="F32" s="5" t="s">
        <v>27</v>
      </c>
      <c r="G32" s="75">
        <v>98125</v>
      </c>
      <c r="H32" s="76"/>
      <c r="I32" s="6" t="s">
        <v>28</v>
      </c>
      <c r="J32" s="13">
        <f>D32*G32</f>
        <v>0</v>
      </c>
      <c r="K32" s="65">
        <v>2.7541199999999999</v>
      </c>
      <c r="L32" s="66"/>
      <c r="M32" s="7" t="s">
        <v>29</v>
      </c>
      <c r="N32" s="15">
        <f>D32*K32</f>
        <v>0</v>
      </c>
      <c r="R32" s="27"/>
    </row>
    <row r="33" spans="1:14" ht="35.25" customHeight="1">
      <c r="A33" s="37"/>
      <c r="B33" s="69" t="s">
        <v>43</v>
      </c>
      <c r="C33" s="70"/>
      <c r="D33" s="71"/>
      <c r="E33" s="72"/>
      <c r="F33" s="5" t="s">
        <v>27</v>
      </c>
      <c r="G33" s="83">
        <v>88670</v>
      </c>
      <c r="H33" s="84"/>
      <c r="I33" s="6" t="s">
        <v>28</v>
      </c>
      <c r="J33" s="13">
        <f>D33*G33</f>
        <v>0</v>
      </c>
      <c r="K33" s="65">
        <v>3.0973799999999998</v>
      </c>
      <c r="L33" s="66"/>
      <c r="M33" s="7" t="s">
        <v>29</v>
      </c>
      <c r="N33" s="15">
        <f>D33*K33</f>
        <v>0</v>
      </c>
    </row>
    <row r="34" spans="1:14" ht="35.25" customHeight="1">
      <c r="A34" s="37"/>
      <c r="B34" s="69" t="s">
        <v>44</v>
      </c>
      <c r="C34" s="70"/>
      <c r="D34" s="63"/>
      <c r="E34" s="64"/>
      <c r="F34" s="5" t="s">
        <v>16</v>
      </c>
      <c r="G34" s="97"/>
      <c r="H34" s="98"/>
      <c r="I34" s="6" t="s">
        <v>17</v>
      </c>
      <c r="J34" s="13">
        <f t="shared" ref="J34" si="5">D34*G34</f>
        <v>0</v>
      </c>
      <c r="K34" s="95">
        <v>-4.4099999999999999E-4</v>
      </c>
      <c r="L34" s="96"/>
      <c r="M34" s="8" t="s">
        <v>18</v>
      </c>
      <c r="N34" s="15">
        <f t="shared" ref="N34" si="6">D34*K34</f>
        <v>0</v>
      </c>
    </row>
    <row r="35" spans="1:14" ht="35.25" customHeight="1" thickBot="1">
      <c r="A35" s="40"/>
      <c r="B35" s="49" t="s">
        <v>45</v>
      </c>
      <c r="C35" s="50"/>
      <c r="D35" s="52"/>
      <c r="E35" s="53"/>
      <c r="F35" s="12" t="s">
        <v>46</v>
      </c>
      <c r="G35" s="49" t="s">
        <v>47</v>
      </c>
      <c r="H35" s="50"/>
      <c r="I35" s="51"/>
      <c r="J35" s="18">
        <f>SUM(J21:J34)</f>
        <v>0</v>
      </c>
      <c r="K35" s="46" t="s">
        <v>48</v>
      </c>
      <c r="L35" s="47"/>
      <c r="M35" s="47"/>
      <c r="N35" s="19">
        <f>SUM(N21:N34)</f>
        <v>0</v>
      </c>
    </row>
    <row r="36" spans="1:14" ht="35.25" customHeight="1" thickTop="1" thickBot="1">
      <c r="A36" s="41"/>
      <c r="B36" s="54" t="s">
        <v>52</v>
      </c>
      <c r="C36" s="55"/>
      <c r="D36" s="56"/>
      <c r="E36" s="56"/>
      <c r="F36" s="57"/>
      <c r="G36" s="58" t="str">
        <f>IFERROR(J35/D35*365,"")</f>
        <v/>
      </c>
      <c r="H36" s="59"/>
      <c r="I36" s="59"/>
      <c r="J36" s="60"/>
      <c r="K36" s="48" t="s">
        <v>53</v>
      </c>
      <c r="L36" s="48"/>
      <c r="M36" s="48"/>
      <c r="N36" s="20" t="str">
        <f>IFERROR(N35/D35*365,"")</f>
        <v/>
      </c>
    </row>
  </sheetData>
  <sheetProtection selectLockedCells="1"/>
  <mergeCells count="134">
    <mergeCell ref="B26:C26"/>
    <mergeCell ref="D26:E26"/>
    <mergeCell ref="K26:L26"/>
    <mergeCell ref="G26:H26"/>
    <mergeCell ref="B34:C34"/>
    <mergeCell ref="G34:H34"/>
    <mergeCell ref="B30:C30"/>
    <mergeCell ref="D30:E30"/>
    <mergeCell ref="K30:L30"/>
    <mergeCell ref="G30:H30"/>
    <mergeCell ref="D34:E34"/>
    <mergeCell ref="K34:L34"/>
    <mergeCell ref="B33:C33"/>
    <mergeCell ref="D33:E33"/>
    <mergeCell ref="K33:L33"/>
    <mergeCell ref="G33:H33"/>
    <mergeCell ref="B29:C29"/>
    <mergeCell ref="D29:E29"/>
    <mergeCell ref="K29:L29"/>
    <mergeCell ref="G29:H29"/>
    <mergeCell ref="B32:C32"/>
    <mergeCell ref="D32:E32"/>
    <mergeCell ref="K32:L32"/>
    <mergeCell ref="G32:H32"/>
    <mergeCell ref="B31:C31"/>
    <mergeCell ref="D31:E31"/>
    <mergeCell ref="K31:L31"/>
    <mergeCell ref="G31:H31"/>
    <mergeCell ref="B8:C8"/>
    <mergeCell ref="D8:E8"/>
    <mergeCell ref="K8:L8"/>
    <mergeCell ref="G8:H8"/>
    <mergeCell ref="B17:C17"/>
    <mergeCell ref="D17:E17"/>
    <mergeCell ref="K17:L17"/>
    <mergeCell ref="G17:H17"/>
    <mergeCell ref="B25:C25"/>
    <mergeCell ref="D25:E25"/>
    <mergeCell ref="K25:L25"/>
    <mergeCell ref="G25:H25"/>
    <mergeCell ref="B20:C20"/>
    <mergeCell ref="D20:F20"/>
    <mergeCell ref="K20:M20"/>
    <mergeCell ref="G20:I20"/>
    <mergeCell ref="B21:C21"/>
    <mergeCell ref="D21:E21"/>
    <mergeCell ref="K21:L21"/>
    <mergeCell ref="G21:H21"/>
    <mergeCell ref="B4:C4"/>
    <mergeCell ref="D7:E7"/>
    <mergeCell ref="K7:L7"/>
    <mergeCell ref="G7:H7"/>
    <mergeCell ref="D6:E6"/>
    <mergeCell ref="K6:L6"/>
    <mergeCell ref="G6:H6"/>
    <mergeCell ref="D4:E4"/>
    <mergeCell ref="K4:L4"/>
    <mergeCell ref="G4:H4"/>
    <mergeCell ref="D5:E5"/>
    <mergeCell ref="K5:L5"/>
    <mergeCell ref="G5:H5"/>
    <mergeCell ref="B5:C5"/>
    <mergeCell ref="B6:C6"/>
    <mergeCell ref="B7:C7"/>
    <mergeCell ref="B15:C15"/>
    <mergeCell ref="D15:E15"/>
    <mergeCell ref="K15:L15"/>
    <mergeCell ref="G15:H15"/>
    <mergeCell ref="B11:C11"/>
    <mergeCell ref="D11:E11"/>
    <mergeCell ref="K11:L11"/>
    <mergeCell ref="G11:H11"/>
    <mergeCell ref="B16:C16"/>
    <mergeCell ref="D16:E16"/>
    <mergeCell ref="K16:L16"/>
    <mergeCell ref="G16:H16"/>
    <mergeCell ref="G12:H12"/>
    <mergeCell ref="K9:L9"/>
    <mergeCell ref="G9:H9"/>
    <mergeCell ref="B14:C14"/>
    <mergeCell ref="D14:E14"/>
    <mergeCell ref="K14:L14"/>
    <mergeCell ref="G14:H14"/>
    <mergeCell ref="B13:C13"/>
    <mergeCell ref="D13:E13"/>
    <mergeCell ref="K13:L13"/>
    <mergeCell ref="K27:L27"/>
    <mergeCell ref="G27:H27"/>
    <mergeCell ref="B36:F36"/>
    <mergeCell ref="G36:J36"/>
    <mergeCell ref="K36:M36"/>
    <mergeCell ref="B3:C3"/>
    <mergeCell ref="D3:F3"/>
    <mergeCell ref="K3:M3"/>
    <mergeCell ref="G3:I3"/>
    <mergeCell ref="G24:H24"/>
    <mergeCell ref="B23:C23"/>
    <mergeCell ref="D23:E23"/>
    <mergeCell ref="K23:L23"/>
    <mergeCell ref="G23:H23"/>
    <mergeCell ref="B10:C10"/>
    <mergeCell ref="D10:E10"/>
    <mergeCell ref="K10:L10"/>
    <mergeCell ref="G10:H10"/>
    <mergeCell ref="G13:H13"/>
    <mergeCell ref="B12:C12"/>
    <mergeCell ref="D12:E12"/>
    <mergeCell ref="K12:L12"/>
    <mergeCell ref="B9:C9"/>
    <mergeCell ref="D9:E9"/>
    <mergeCell ref="K18:M18"/>
    <mergeCell ref="K19:M19"/>
    <mergeCell ref="G18:I18"/>
    <mergeCell ref="B18:C18"/>
    <mergeCell ref="D18:E18"/>
    <mergeCell ref="B19:F19"/>
    <mergeCell ref="G19:J19"/>
    <mergeCell ref="B35:C35"/>
    <mergeCell ref="D35:E35"/>
    <mergeCell ref="G35:I35"/>
    <mergeCell ref="K35:M35"/>
    <mergeCell ref="B22:C22"/>
    <mergeCell ref="D22:E22"/>
    <mergeCell ref="K22:L22"/>
    <mergeCell ref="G22:H22"/>
    <mergeCell ref="B24:C24"/>
    <mergeCell ref="D24:E24"/>
    <mergeCell ref="K24:L24"/>
    <mergeCell ref="B28:C28"/>
    <mergeCell ref="D28:E28"/>
    <mergeCell ref="K28:L28"/>
    <mergeCell ref="G28:H28"/>
    <mergeCell ref="B27:C27"/>
    <mergeCell ref="D27:E27"/>
  </mergeCells>
  <phoneticPr fontId="2"/>
  <pageMargins left="0.7" right="0.7" top="0.75" bottom="0.75" header="0.3" footer="0.3"/>
  <pageSetup paperSize="9" scale="3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投資回収年算出ツール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2024-07-04T07:00:32Z</dcterms:created>
  <dcterms:modified xsi:type="dcterms:W3CDTF">2025-06-04T05:53:49Z</dcterms:modified>
  <cp:category/>
  <cp:contentStatus/>
</cp:coreProperties>
</file>